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2" activeTab="3"/>
  </bookViews>
  <sheets>
    <sheet name="Likučių 2016-12-31" sheetId="1" r:id="rId1"/>
    <sheet name="F-1 S-33 įmok" sheetId="2" r:id="rId2"/>
    <sheet name="F-1 S-32" sheetId="3" r:id="rId3"/>
    <sheet name="F-1 S-bendra" sheetId="4" r:id="rId4"/>
  </sheets>
  <definedNames>
    <definedName name="_xlnm.Print_Titles">"$f2.A20:IV20:A25:IV25"</definedName>
  </definedNames>
  <calcPr fullCalcOnLoad="1"/>
</workbook>
</file>

<file path=xl/sharedStrings.xml><?xml version="1.0" encoding="utf-8"?>
<sst xmlns="http://schemas.openxmlformats.org/spreadsheetml/2006/main" count="224" uniqueCount="57">
  <si>
    <t>ATASKAITA</t>
  </si>
  <si>
    <t>Departamento</t>
  </si>
  <si>
    <t>Įstaigos</t>
  </si>
  <si>
    <t>190532281</t>
  </si>
  <si>
    <t>(parašas)</t>
  </si>
  <si>
    <t>(vardas ir pavardė)</t>
  </si>
  <si>
    <t>Progimnazijos direktorė</t>
  </si>
  <si>
    <t>Silvija Baranauskienė</t>
  </si>
  <si>
    <t xml:space="preserve">2008 m. gruodžio 31 d. įsakymu  Nr. 1K-465 </t>
  </si>
  <si>
    <t xml:space="preserve">    Kodas</t>
  </si>
  <si>
    <t>Pavadinimas</t>
  </si>
  <si>
    <t>Eil.  Nr.</t>
  </si>
  <si>
    <t>Gauti biudžeto asignavimai per ataskaitinį laikotarpį</t>
  </si>
  <si>
    <t>x</t>
  </si>
  <si>
    <t>Vitalija Brazdžiūnienė</t>
  </si>
  <si>
    <t xml:space="preserve">Forma Nr. 1 patvirtinta  </t>
  </si>
  <si>
    <t>Lietuvos Respublikos finansų  ministro</t>
  </si>
  <si>
    <t>(Lietuvos Respublikos finansų ministro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</si>
  <si>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</si>
  <si>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</si>
  <si>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</si>
  <si>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</si>
  <si>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</si>
  <si>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</si>
  <si>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>Ministerijos / Savivaldybės</t>
  </si>
  <si>
    <t xml:space="preserve">Programos </t>
  </si>
  <si>
    <t xml:space="preserve">   (programos pavadinimas) </t>
  </si>
  <si>
    <t>Finansavimo šaltinio</t>
  </si>
  <si>
    <t xml:space="preserve">        (litais, ct)</t>
  </si>
  <si>
    <t>Įstatymu  patvirtintos įmokos metams*</t>
  </si>
  <si>
    <t xml:space="preserve">Faktinės įmokos į biudžetą per ataskaitinį laikotarpį </t>
  </si>
  <si>
    <t>Panaudoti asignavimai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</si>
  <si>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</si>
  <si>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</si>
  <si>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</si>
  <si>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</si>
  <si>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</si>
  <si>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</si>
  <si>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</si>
  <si>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Šiaulių Gegužių progimnazija,  190532281</t>
  </si>
  <si>
    <t xml:space="preserve"> Vyriausias  buhalteris</t>
  </si>
  <si>
    <t>S-33 (tėvų įmokos)</t>
  </si>
  <si>
    <t>S-32 (teikiamų paslaugų)</t>
  </si>
  <si>
    <t/>
  </si>
  <si>
    <t>metinė</t>
  </si>
  <si>
    <t>08.02.01.01</t>
  </si>
  <si>
    <t>2014 m. lapkričio 28 d. įsakymo Nr. 1K-407 redakcija)</t>
  </si>
  <si>
    <t xml:space="preserve">        (eurais, ct)</t>
  </si>
  <si>
    <t>S- Bendra (   S-32; S-33)</t>
  </si>
  <si>
    <t>S-30 (2015 m. Likutis)</t>
  </si>
  <si>
    <t>B-46</t>
  </si>
  <si>
    <t>B-48</t>
  </si>
  <si>
    <t>B-49</t>
  </si>
  <si>
    <t xml:space="preserve"> 2016 m. GRUODŽIO MĖN. 31  D. </t>
  </si>
  <si>
    <t xml:space="preserve">B- </t>
  </si>
  <si>
    <t>Pastaba : Surinkta į biudžetą 2016m.  surinkta 14197,50 Eurų.</t>
  </si>
  <si>
    <t>Pastaba : Surinkta į biudžetą  per 2016 m.  surinkta 38853,04 Eurai.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</si>
</sst>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"/>
    <numFmt numFmtId="174" formatCode="[$-427]yyyy\ &quot;m.&quot;\ mmmm\ d\ &quot;d.&quot;"/>
    <numFmt numFmtId="175" formatCode="yyyy\-mm\-dd;@"/>
  </numFmts>
  <fonts count="59">
    <font>
      <sz val="10"/>
      <name val="Arial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1"/>
    </font>
    <font>
      <sz val="10"/>
      <name val="Times New Roman"/>
      <family val="1"/>
    </font>
    <font>
      <b/>
      <sz val="8"/>
      <name val="Times New Roman Baltic"/>
      <family val="0"/>
    </font>
    <font>
      <sz val="12"/>
      <name val="Arial"/>
      <family val="0"/>
    </font>
    <font>
      <b/>
      <i/>
      <sz val="8"/>
      <name val="Times New Roman Baltic"/>
      <family val="1"/>
    </font>
    <font>
      <i/>
      <sz val="9"/>
      <name val="Times New Roman"/>
      <family val="1"/>
    </font>
    <font>
      <vertAlign val="superscript"/>
      <sz val="9"/>
      <name val="Times New Roman Baltic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24" borderId="0" applyNumberFormat="0" applyBorder="0" applyAlignment="0" applyProtection="0"/>
    <xf numFmtId="0" fontId="0" fillId="0" borderId="0" applyNumberFormat="0" applyFill="0" applyBorder="0">
      <alignment/>
      <protection locked="0"/>
    </xf>
    <xf numFmtId="0" fontId="1" fillId="0" borderId="0" applyNumberFormat="0" applyFill="0" applyBorder="0">
      <alignment/>
      <protection locked="0"/>
    </xf>
    <xf numFmtId="0" fontId="1" fillId="0" borderId="0" applyNumberFormat="0" applyFill="0" applyBorder="0">
      <alignment/>
      <protection locked="0"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47" applyFont="1">
      <alignment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3" fillId="0" borderId="0" xfId="47" applyFont="1">
      <alignment/>
      <protection locked="0"/>
    </xf>
    <xf numFmtId="172" fontId="5" fillId="0" borderId="0" xfId="47" applyNumberFormat="1" applyFont="1" applyBorder="1" applyAlignment="1" applyProtection="1">
      <alignment horizontal="left" vertical="center"/>
      <protection/>
    </xf>
    <xf numFmtId="0" fontId="8" fillId="0" borderId="0" xfId="47" applyFont="1">
      <alignment/>
      <protection locked="0"/>
    </xf>
    <xf numFmtId="0" fontId="5" fillId="0" borderId="0" xfId="0" applyFont="1" applyAlignment="1">
      <alignment horizontal="left" vertical="center"/>
    </xf>
    <xf numFmtId="0" fontId="15" fillId="0" borderId="0" xfId="47" applyFont="1" applyAlignment="1" applyProtection="1">
      <alignment horizontal="center" vertical="top"/>
      <protection/>
    </xf>
    <xf numFmtId="49" fontId="15" fillId="0" borderId="0" xfId="47" applyNumberFormat="1" applyFont="1" applyAlignment="1" applyProtection="1">
      <alignment horizontal="center" vertical="top"/>
      <protection/>
    </xf>
    <xf numFmtId="172" fontId="17" fillId="0" borderId="0" xfId="47" applyNumberFormat="1" applyFont="1" applyAlignment="1" applyProtection="1">
      <alignment horizontal="right" vertical="center"/>
      <protection/>
    </xf>
    <xf numFmtId="172" fontId="9" fillId="0" borderId="0" xfId="47" applyNumberFormat="1" applyFont="1" applyAlignment="1" applyProtection="1">
      <alignment horizontal="right" vertical="center"/>
      <protection/>
    </xf>
    <xf numFmtId="172" fontId="17" fillId="0" borderId="0" xfId="47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13" fillId="0" borderId="10" xfId="47" applyFont="1" applyBorder="1" applyAlignment="1">
      <alignment horizontal="center" vertical="center" wrapText="1"/>
      <protection locked="0"/>
    </xf>
    <xf numFmtId="0" fontId="13" fillId="0" borderId="10" xfId="47" applyFont="1" applyBorder="1" applyAlignment="1">
      <alignment horizontal="justify" vertical="center" wrapText="1"/>
      <protection locked="0"/>
    </xf>
    <xf numFmtId="0" fontId="5" fillId="0" borderId="10" xfId="47" applyFont="1" applyBorder="1" applyAlignment="1">
      <alignment horizontal="center"/>
      <protection locked="0"/>
    </xf>
    <xf numFmtId="0" fontId="2" fillId="0" borderId="10" xfId="47" applyFont="1" applyBorder="1" applyAlignment="1">
      <alignment horizontal="left" vertical="center" wrapText="1"/>
      <protection locked="0"/>
    </xf>
    <xf numFmtId="0" fontId="2" fillId="0" borderId="10" xfId="47" applyFont="1" applyBorder="1" applyAlignment="1">
      <alignment horizontal="center" vertical="center"/>
      <protection locked="0"/>
    </xf>
    <xf numFmtId="0" fontId="11" fillId="0" borderId="0" xfId="47" applyFont="1" applyBorder="1" applyAlignment="1">
      <alignment horizontal="center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11" fillId="0" borderId="0" xfId="47" applyFont="1" applyBorder="1" applyAlignment="1">
      <alignment/>
      <protection locked="0"/>
    </xf>
    <xf numFmtId="0" fontId="11" fillId="0" borderId="11" xfId="47" applyFont="1" applyBorder="1" applyAlignment="1">
      <alignment/>
      <protection locked="0"/>
    </xf>
    <xf numFmtId="0" fontId="19" fillId="0" borderId="0" xfId="47" applyFont="1" applyBorder="1" applyAlignment="1">
      <alignment horizontal="center" vertical="center"/>
      <protection locked="0"/>
    </xf>
    <xf numFmtId="0" fontId="14" fillId="0" borderId="0" xfId="47" applyFont="1" applyBorder="1" applyAlignment="1">
      <alignment/>
      <protection locked="0"/>
    </xf>
    <xf numFmtId="0" fontId="3" fillId="0" borderId="0" xfId="47" applyFont="1" applyBorder="1" applyAlignment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5" fillId="0" borderId="0" xfId="47" applyFont="1" applyAlignment="1">
      <alignment/>
      <protection locked="0"/>
    </xf>
    <xf numFmtId="0" fontId="7" fillId="0" borderId="0" xfId="0" applyFont="1" applyAlignment="1">
      <alignment horizontal="center" vertical="center" wrapText="1"/>
    </xf>
    <xf numFmtId="0" fontId="18" fillId="0" borderId="0" xfId="47" applyFont="1" applyBorder="1" applyAlignment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47" applyFont="1" applyAlignment="1">
      <alignment horizontal="center" vertical="center" wrapText="1"/>
      <protection locked="0"/>
    </xf>
    <xf numFmtId="0" fontId="0" fillId="0" borderId="11" xfId="0" applyBorder="1" applyAlignment="1">
      <alignment/>
    </xf>
    <xf numFmtId="0" fontId="15" fillId="0" borderId="0" xfId="47" applyFont="1">
      <alignment/>
      <protection locked="0"/>
    </xf>
    <xf numFmtId="0" fontId="5" fillId="0" borderId="0" xfId="0" applyFont="1" applyFill="1" applyAlignment="1">
      <alignment horizontal="left" vertical="center"/>
    </xf>
    <xf numFmtId="49" fontId="15" fillId="0" borderId="11" xfId="47" applyNumberFormat="1" applyFont="1" applyBorder="1" applyAlignment="1" applyProtection="1">
      <alignment horizontal="center" vertical="top"/>
      <protection/>
    </xf>
    <xf numFmtId="49" fontId="15" fillId="0" borderId="0" xfId="47" applyNumberFormat="1" applyFont="1" applyBorder="1" applyAlignment="1" applyProtection="1">
      <alignment horizontal="center"/>
      <protection locked="0"/>
    </xf>
    <xf numFmtId="0" fontId="10" fillId="0" borderId="0" xfId="47" applyFont="1" applyBorder="1" applyAlignment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47" applyFont="1" applyAlignment="1">
      <alignment horizontal="center" vertical="center" wrapText="1"/>
      <protection locked="0"/>
    </xf>
    <xf numFmtId="0" fontId="23" fillId="0" borderId="0" xfId="47" applyFont="1" applyAlignment="1">
      <alignment horizontal="center" vertical="center" wrapText="1"/>
      <protection locked="0"/>
    </xf>
    <xf numFmtId="0" fontId="23" fillId="0" borderId="11" xfId="47" applyFont="1" applyBorder="1" applyAlignment="1">
      <alignment horizontal="left" vertical="center" wrapText="1"/>
      <protection locked="0"/>
    </xf>
    <xf numFmtId="0" fontId="3" fillId="0" borderId="0" xfId="48" applyFont="1" applyBorder="1" applyAlignment="1">
      <alignment horizontal="center"/>
      <protection locked="0"/>
    </xf>
    <xf numFmtId="0" fontId="0" fillId="0" borderId="0" xfId="0" applyFont="1" applyAlignment="1">
      <alignment horizontal="left"/>
    </xf>
    <xf numFmtId="172" fontId="9" fillId="0" borderId="0" xfId="47" applyNumberFormat="1" applyFont="1" applyBorder="1" applyAlignment="1" applyProtection="1">
      <alignment horizontal="right" vertical="center"/>
      <protection/>
    </xf>
    <xf numFmtId="0" fontId="18" fillId="0" borderId="0" xfId="48" applyFont="1" applyBorder="1" applyAlignment="1">
      <alignment horizontal="center"/>
      <protection locked="0"/>
    </xf>
    <xf numFmtId="0" fontId="14" fillId="0" borderId="0" xfId="0" applyFont="1" applyBorder="1" applyAlignment="1">
      <alignment horizontal="center"/>
    </xf>
    <xf numFmtId="172" fontId="15" fillId="0" borderId="0" xfId="47" applyNumberFormat="1" applyFont="1" applyAlignment="1" applyProtection="1">
      <alignment/>
      <protection/>
    </xf>
    <xf numFmtId="172" fontId="11" fillId="0" borderId="0" xfId="47" applyNumberFormat="1" applyFont="1" applyAlignment="1" applyProtection="1">
      <alignment/>
      <protection/>
    </xf>
    <xf numFmtId="0" fontId="21" fillId="0" borderId="0" xfId="48" applyFont="1" applyBorder="1" applyAlignment="1">
      <alignment horizontal="center"/>
      <protection locked="0"/>
    </xf>
    <xf numFmtId="0" fontId="3" fillId="0" borderId="0" xfId="0" applyFont="1" applyBorder="1" applyAlignment="1">
      <alignment horizontal="center"/>
    </xf>
    <xf numFmtId="172" fontId="20" fillId="0" borderId="0" xfId="47" applyNumberFormat="1" applyFont="1" applyAlignment="1" applyProtection="1">
      <alignment horizontal="right" vertical="center"/>
      <protection/>
    </xf>
    <xf numFmtId="172" fontId="12" fillId="0" borderId="0" xfId="47" applyNumberFormat="1" applyFont="1" applyAlignment="1" applyProtection="1">
      <alignment horizontal="right" vertical="center"/>
      <protection/>
    </xf>
    <xf numFmtId="172" fontId="4" fillId="0" borderId="0" xfId="47" applyNumberFormat="1" applyFont="1" applyAlignment="1" applyProtection="1">
      <alignment horizontal="right" vertical="center"/>
      <protection/>
    </xf>
    <xf numFmtId="49" fontId="20" fillId="0" borderId="10" xfId="47" applyNumberFormat="1" applyFont="1" applyBorder="1" applyAlignment="1" applyProtection="1">
      <alignment horizontal="center"/>
      <protection locked="0"/>
    </xf>
    <xf numFmtId="172" fontId="20" fillId="0" borderId="0" xfId="47" applyNumberFormat="1" applyFont="1" applyAlignment="1" applyProtection="1">
      <alignment horizontal="right"/>
      <protection/>
    </xf>
    <xf numFmtId="172" fontId="12" fillId="0" borderId="0" xfId="47" applyNumberFormat="1" applyFont="1" applyAlignment="1" applyProtection="1">
      <alignment horizontal="right"/>
      <protection/>
    </xf>
    <xf numFmtId="172" fontId="4" fillId="0" borderId="0" xfId="47" applyNumberFormat="1" applyFont="1" applyAlignment="1" applyProtection="1">
      <alignment horizontal="right"/>
      <protection/>
    </xf>
    <xf numFmtId="172" fontId="4" fillId="0" borderId="0" xfId="47" applyNumberFormat="1" applyFont="1" applyBorder="1" applyAlignment="1" applyProtection="1">
      <alignment horizontal="right"/>
      <protection/>
    </xf>
    <xf numFmtId="0" fontId="20" fillId="0" borderId="0" xfId="47" applyFont="1" applyBorder="1">
      <alignment/>
      <protection locked="0"/>
    </xf>
    <xf numFmtId="0" fontId="12" fillId="0" borderId="10" xfId="47" applyFont="1" applyBorder="1">
      <alignment/>
      <protection locked="0"/>
    </xf>
    <xf numFmtId="1" fontId="20" fillId="0" borderId="10" xfId="47" applyNumberFormat="1" applyFont="1" applyBorder="1" applyAlignment="1" applyProtection="1">
      <alignment horizontal="right"/>
      <protection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20" fillId="0" borderId="10" xfId="47" applyFont="1" applyBorder="1">
      <alignment/>
      <protection locked="0"/>
    </xf>
    <xf numFmtId="49" fontId="20" fillId="0" borderId="11" xfId="47" applyNumberFormat="1" applyFont="1" applyBorder="1" applyAlignment="1" applyProtection="1">
      <alignment horizontal="center" vertical="top"/>
      <protection/>
    </xf>
    <xf numFmtId="0" fontId="3" fillId="0" borderId="0" xfId="0" applyFont="1" applyBorder="1" applyAlignment="1">
      <alignment/>
    </xf>
    <xf numFmtId="172" fontId="3" fillId="0" borderId="0" xfId="47" applyNumberFormat="1" applyFont="1" applyAlignment="1" applyProtection="1">
      <alignment horizontal="right"/>
      <protection/>
    </xf>
    <xf numFmtId="0" fontId="5" fillId="0" borderId="10" xfId="47" applyFont="1" applyBorder="1" applyAlignment="1">
      <alignment horizontal="center" wrapText="1"/>
      <protection locked="0"/>
    </xf>
    <xf numFmtId="0" fontId="2" fillId="0" borderId="13" xfId="47" applyFont="1" applyBorder="1" applyAlignment="1">
      <alignment horizontal="center" vertical="center"/>
      <protection locked="0"/>
    </xf>
    <xf numFmtId="0" fontId="2" fillId="0" borderId="10" xfId="47" applyFont="1" applyBorder="1" applyAlignment="1">
      <alignment vertical="center"/>
      <protection locked="0"/>
    </xf>
    <xf numFmtId="0" fontId="5" fillId="0" borderId="0" xfId="47" applyFont="1" applyAlignment="1">
      <alignment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11" fillId="0" borderId="0" xfId="47" applyFont="1" applyBorder="1" applyAlignment="1">
      <alignment vertical="top"/>
      <protection locked="0"/>
    </xf>
    <xf numFmtId="0" fontId="4" fillId="0" borderId="11" xfId="47" applyFont="1" applyBorder="1" applyAlignment="1">
      <alignment vertical="center"/>
      <protection locked="0"/>
    </xf>
    <xf numFmtId="0" fontId="5" fillId="0" borderId="11" xfId="47" applyFont="1" applyBorder="1" applyAlignment="1">
      <alignment/>
      <protection locked="0"/>
    </xf>
    <xf numFmtId="0" fontId="3" fillId="0" borderId="11" xfId="47" applyFont="1" applyBorder="1" applyAlignment="1">
      <alignment/>
      <protection locked="0"/>
    </xf>
    <xf numFmtId="0" fontId="3" fillId="0" borderId="0" xfId="47" applyFont="1" applyBorder="1" applyAlignment="1">
      <alignment/>
      <protection locked="0"/>
    </xf>
    <xf numFmtId="0" fontId="2" fillId="0" borderId="0" xfId="47" applyFont="1" applyBorder="1" applyAlignment="1">
      <alignment horizontal="center" vertical="center"/>
      <protection locked="0"/>
    </xf>
    <xf numFmtId="0" fontId="2" fillId="0" borderId="14" xfId="47" applyFont="1" applyBorder="1" applyAlignment="1">
      <alignment horizontal="center" vertical="center"/>
      <protection locked="0"/>
    </xf>
    <xf numFmtId="0" fontId="13" fillId="0" borderId="14" xfId="47" applyFont="1" applyBorder="1" applyAlignment="1">
      <alignment horizontal="center" vertical="center"/>
      <protection locked="0"/>
    </xf>
    <xf numFmtId="0" fontId="2" fillId="0" borderId="0" xfId="47" applyFont="1" applyBorder="1" applyAlignment="1">
      <alignment vertical="center"/>
      <protection locked="0"/>
    </xf>
    <xf numFmtId="0" fontId="2" fillId="0" borderId="0" xfId="47" applyFont="1" applyAlignment="1">
      <alignment vertical="center"/>
      <protection locked="0"/>
    </xf>
    <xf numFmtId="0" fontId="11" fillId="0" borderId="0" xfId="47" applyFont="1" applyAlignment="1">
      <alignment vertical="center"/>
      <protection locked="0"/>
    </xf>
    <xf numFmtId="175" fontId="23" fillId="0" borderId="11" xfId="47" applyNumberFormat="1" applyFont="1" applyBorder="1" applyAlignment="1">
      <alignment horizontal="left" vertical="center" wrapText="1"/>
      <protection locked="0"/>
    </xf>
    <xf numFmtId="0" fontId="6" fillId="0" borderId="11" xfId="0" applyFont="1" applyBorder="1" applyAlignment="1">
      <alignment horizontal="right" vertical="center" wrapText="1"/>
    </xf>
    <xf numFmtId="0" fontId="11" fillId="0" borderId="0" xfId="47" applyFont="1" applyBorder="1" applyAlignment="1">
      <alignment horizontal="center" vertical="center"/>
      <protection locked="0"/>
    </xf>
    <xf numFmtId="0" fontId="3" fillId="0" borderId="14" xfId="47" applyFont="1" applyBorder="1" applyAlignment="1">
      <alignment horizontal="center" vertical="top"/>
      <protection locked="0"/>
    </xf>
    <xf numFmtId="0" fontId="6" fillId="0" borderId="14" xfId="0" applyFont="1" applyBorder="1" applyAlignment="1">
      <alignment/>
    </xf>
    <xf numFmtId="0" fontId="3" fillId="0" borderId="14" xfId="48" applyFont="1" applyBorder="1" applyAlignment="1">
      <alignment horizontal="center" vertical="top"/>
      <protection locked="0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2" fillId="0" borderId="15" xfId="47" applyFont="1" applyBorder="1" applyAlignment="1">
      <alignment horizontal="center" vertical="center"/>
      <protection locked="0"/>
    </xf>
    <xf numFmtId="0" fontId="13" fillId="0" borderId="13" xfId="47" applyFont="1" applyBorder="1" applyAlignment="1">
      <alignment horizontal="center" vertical="center"/>
      <protection locked="0"/>
    </xf>
    <xf numFmtId="0" fontId="2" fillId="0" borderId="16" xfId="47" applyFont="1" applyBorder="1" applyAlignment="1">
      <alignment horizontal="center" vertical="center"/>
      <protection locked="0"/>
    </xf>
    <xf numFmtId="0" fontId="5" fillId="0" borderId="14" xfId="47" applyFont="1" applyBorder="1" applyAlignment="1">
      <alignment horizontal="center" vertical="center"/>
      <protection locked="0"/>
    </xf>
    <xf numFmtId="0" fontId="11" fillId="0" borderId="14" xfId="47" applyFont="1" applyBorder="1" applyAlignment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2" fillId="0" borderId="15" xfId="47" applyFont="1" applyBorder="1" applyAlignment="1">
      <alignment vertical="center"/>
      <protection locked="0"/>
    </xf>
    <xf numFmtId="0" fontId="2" fillId="0" borderId="13" xfId="47" applyFont="1" applyBorder="1" applyAlignment="1">
      <alignment vertical="center"/>
      <protection locked="0"/>
    </xf>
    <xf numFmtId="0" fontId="2" fillId="0" borderId="16" xfId="47" applyFont="1" applyBorder="1" applyAlignment="1">
      <alignment vertical="center"/>
      <protection locked="0"/>
    </xf>
    <xf numFmtId="49" fontId="3" fillId="0" borderId="14" xfId="48" applyNumberFormat="1" applyFont="1" applyBorder="1" applyAlignment="1" applyProtection="1">
      <alignment horizontal="center" vertical="center"/>
      <protection/>
    </xf>
    <xf numFmtId="0" fontId="20" fillId="0" borderId="11" xfId="47" applyFont="1" applyBorder="1" applyAlignment="1">
      <alignment/>
      <protection locked="0"/>
    </xf>
    <xf numFmtId="0" fontId="3" fillId="0" borderId="11" xfId="0" applyFont="1" applyBorder="1" applyAlignment="1">
      <alignment/>
    </xf>
    <xf numFmtId="0" fontId="13" fillId="0" borderId="15" xfId="47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13" fillId="0" borderId="13" xfId="47" applyFont="1" applyBorder="1" applyAlignment="1">
      <alignment horizontal="center" vertical="center" wrapText="1"/>
      <protection locked="0"/>
    </xf>
    <xf numFmtId="0" fontId="13" fillId="0" borderId="16" xfId="47" applyFont="1" applyBorder="1" applyAlignment="1">
      <alignment horizontal="center" vertical="center" wrapText="1"/>
      <protection locked="0"/>
    </xf>
    <xf numFmtId="0" fontId="5" fillId="0" borderId="15" xfId="47" applyFont="1" applyBorder="1" applyAlignment="1">
      <alignment horizontal="center" vertical="center"/>
      <protection locked="0"/>
    </xf>
    <xf numFmtId="0" fontId="2" fillId="0" borderId="13" xfId="47" applyFont="1" applyBorder="1" applyAlignment="1">
      <alignment horizontal="center" vertical="center"/>
      <protection locked="0"/>
    </xf>
    <xf numFmtId="0" fontId="5" fillId="0" borderId="15" xfId="47" applyFont="1" applyBorder="1" applyAlignment="1">
      <alignment horizontal="center" wrapText="1"/>
      <protection locked="0"/>
    </xf>
    <xf numFmtId="0" fontId="0" fillId="0" borderId="13" xfId="0" applyBorder="1" applyAlignment="1">
      <alignment/>
    </xf>
    <xf numFmtId="0" fontId="5" fillId="0" borderId="15" xfId="47" applyFont="1" applyBorder="1" applyAlignment="1">
      <alignment horizontal="center"/>
      <protection locked="0"/>
    </xf>
    <xf numFmtId="0" fontId="5" fillId="0" borderId="16" xfId="47" applyFont="1" applyBorder="1" applyAlignment="1">
      <alignment horizontal="center"/>
      <protection locked="0"/>
    </xf>
    <xf numFmtId="0" fontId="2" fillId="0" borderId="13" xfId="47" applyFont="1" applyBorder="1" applyAlignment="1">
      <alignment horizontal="center"/>
      <protection locked="0"/>
    </xf>
    <xf numFmtId="0" fontId="3" fillId="0" borderId="14" xfId="47" applyFont="1" applyBorder="1" applyAlignment="1">
      <alignment vertical="center" wrapText="1"/>
      <protection locked="0"/>
    </xf>
    <xf numFmtId="0" fontId="6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48" applyFont="1" applyBorder="1" applyAlignment="1">
      <alignment horizontal="center"/>
      <protection locked="0"/>
    </xf>
    <xf numFmtId="0" fontId="6" fillId="0" borderId="0" xfId="0" applyFont="1" applyAlignment="1">
      <alignment horizontal="center"/>
    </xf>
    <xf numFmtId="0" fontId="20" fillId="0" borderId="11" xfId="48" applyFont="1" applyBorder="1" applyAlignment="1">
      <alignment horizontal="left"/>
      <protection locked="0"/>
    </xf>
    <xf numFmtId="0" fontId="20" fillId="0" borderId="11" xfId="0" applyFont="1" applyBorder="1" applyAlignment="1">
      <alignment horizontal="left"/>
    </xf>
    <xf numFmtId="0" fontId="3" fillId="0" borderId="0" xfId="47" applyFont="1" applyBorder="1" applyAlignment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47" applyFont="1" applyAlignment="1">
      <alignment horizontal="center" vertical="center" wrapText="1"/>
      <protection locked="0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172" fontId="4" fillId="0" borderId="11" xfId="47" applyNumberFormat="1" applyFont="1" applyBorder="1" applyAlignment="1" applyProtection="1">
      <alignment horizontal="right"/>
      <protection/>
    </xf>
    <xf numFmtId="172" fontId="4" fillId="0" borderId="17" xfId="47" applyNumberFormat="1" applyFont="1" applyBorder="1" applyAlignment="1" applyProtection="1">
      <alignment horizontal="right"/>
      <protection/>
    </xf>
    <xf numFmtId="0" fontId="2" fillId="0" borderId="0" xfId="47" applyFont="1" applyAlignment="1">
      <alignment horizontal="left" vertical="center"/>
      <protection locked="0"/>
    </xf>
    <xf numFmtId="0" fontId="3" fillId="0" borderId="0" xfId="48" applyFont="1" applyBorder="1" applyAlignment="1" quotePrefix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32.57421875" style="4" customWidth="1"/>
    <col min="2" max="2" width="4.28125" style="4" customWidth="1"/>
    <col min="3" max="3" width="2.7109375" style="4" customWidth="1"/>
    <col min="4" max="4" width="16.140625" style="4" customWidth="1"/>
    <col min="5" max="5" width="4.28125" style="4" customWidth="1"/>
    <col min="6" max="6" width="13.00390625" style="4" customWidth="1"/>
    <col min="7" max="7" width="15.00390625" style="4" customWidth="1"/>
    <col min="8" max="8" width="5.00390625" style="4" customWidth="1"/>
    <col min="9" max="9" width="5.421875" style="4" customWidth="1"/>
    <col min="10" max="10" width="5.8515625" style="4" customWidth="1"/>
    <col min="11" max="11" width="6.57421875" style="4" customWidth="1"/>
    <col min="12" max="12" width="14.57421875" style="4" customWidth="1"/>
    <col min="13" max="16384" width="9.140625" style="4" customWidth="1"/>
  </cols>
  <sheetData>
    <row r="1" spans="7:12" ht="13.5" customHeight="1">
      <c r="G1" s="5"/>
      <c r="H1" s="5" t="s">
        <v>15</v>
      </c>
      <c r="I1" s="5"/>
      <c r="J1" s="5"/>
      <c r="K1" s="5"/>
      <c r="L1" s="35"/>
    </row>
    <row r="2" spans="7:12" ht="12.75">
      <c r="G2" s="28"/>
      <c r="H2" s="28" t="s">
        <v>16</v>
      </c>
      <c r="I2" s="28"/>
      <c r="J2" s="28"/>
      <c r="K2" s="28"/>
      <c r="L2" s="28"/>
    </row>
    <row r="3" spans="2:12" ht="12.75" customHeight="1">
      <c r="B3" s="8"/>
      <c r="C3" s="8"/>
      <c r="D3" s="8"/>
      <c r="E3" s="8"/>
      <c r="F3" s="9"/>
      <c r="G3" s="7"/>
      <c r="H3" s="7" t="s">
        <v>8</v>
      </c>
      <c r="I3" s="7"/>
      <c r="J3" s="7"/>
      <c r="K3" s="7"/>
      <c r="L3" s="7"/>
    </row>
    <row r="4" spans="2:12" ht="12.75" customHeight="1">
      <c r="B4" s="8"/>
      <c r="C4" s="8"/>
      <c r="D4" s="8"/>
      <c r="E4" s="8"/>
      <c r="F4" s="9"/>
      <c r="G4" s="7"/>
      <c r="H4" s="7" t="s">
        <v>17</v>
      </c>
      <c r="I4" s="7"/>
      <c r="J4" s="7"/>
      <c r="K4" s="7"/>
      <c r="L4" s="7"/>
    </row>
    <row r="5" spans="2:12" ht="11.25" customHeight="1">
      <c r="B5" s="8"/>
      <c r="C5" s="8"/>
      <c r="D5" s="8"/>
      <c r="E5" s="8"/>
      <c r="F5" s="9"/>
      <c r="G5" s="36"/>
      <c r="H5" s="36" t="s">
        <v>46</v>
      </c>
      <c r="I5" s="36"/>
      <c r="J5" s="36"/>
      <c r="K5" s="36"/>
      <c r="L5" s="36"/>
    </row>
    <row r="6" spans="1:12" ht="12" customHeight="1">
      <c r="A6" s="37" t="s">
        <v>39</v>
      </c>
      <c r="B6" s="37"/>
      <c r="C6" s="37"/>
      <c r="D6" s="37"/>
      <c r="E6" s="37"/>
      <c r="F6" s="37"/>
      <c r="G6" s="35"/>
      <c r="H6" s="35"/>
      <c r="I6" s="35"/>
      <c r="J6" s="35"/>
      <c r="K6" s="35"/>
      <c r="L6" s="35"/>
    </row>
    <row r="7" spans="1:6" ht="12" customHeight="1">
      <c r="A7" s="128" t="s">
        <v>18</v>
      </c>
      <c r="B7" s="129"/>
      <c r="C7" s="129"/>
      <c r="D7" s="129"/>
      <c r="E7" s="129"/>
      <c r="F7" s="130"/>
    </row>
    <row r="8" spans="1:12" ht="12" customHeight="1">
      <c r="A8" s="30"/>
      <c r="B8" s="31"/>
      <c r="C8" s="31"/>
      <c r="D8" s="31"/>
      <c r="E8" s="31"/>
      <c r="F8" s="32"/>
      <c r="G8" s="10"/>
      <c r="H8" s="10"/>
      <c r="I8" s="10"/>
      <c r="J8" s="10"/>
      <c r="K8" s="11"/>
      <c r="L8" s="38"/>
    </row>
    <row r="9" spans="1:12" ht="12" customHeight="1">
      <c r="A9" s="131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" customHeight="1">
      <c r="A11" s="131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>
      <c r="A13" s="29"/>
      <c r="C13" s="133" t="s">
        <v>53</v>
      </c>
      <c r="D13" s="133"/>
      <c r="E13" s="133"/>
      <c r="F13" s="133"/>
      <c r="G13" s="133"/>
      <c r="H13" s="27"/>
      <c r="I13" s="27"/>
      <c r="J13" s="27"/>
      <c r="K13" s="27"/>
      <c r="L13" s="27"/>
    </row>
    <row r="14" spans="1:12" ht="13.5" customHeight="1">
      <c r="A14" s="33"/>
      <c r="B14" s="39"/>
      <c r="C14" s="39"/>
      <c r="D14" s="89" t="s">
        <v>44</v>
      </c>
      <c r="E14" s="41"/>
      <c r="F14" s="41"/>
      <c r="G14" s="33"/>
      <c r="H14" s="33"/>
      <c r="I14" s="33"/>
      <c r="J14" s="33"/>
      <c r="K14" s="33"/>
      <c r="L14" s="33"/>
    </row>
    <row r="15" spans="2:12" ht="16.5" customHeight="1">
      <c r="B15" s="42"/>
      <c r="C15" s="42"/>
      <c r="D15" s="121" t="s">
        <v>21</v>
      </c>
      <c r="E15" s="122"/>
      <c r="F15" s="122"/>
      <c r="G15" s="42"/>
      <c r="H15" s="42"/>
      <c r="I15" s="42"/>
      <c r="J15" s="42"/>
      <c r="K15" s="42"/>
      <c r="L15" s="42"/>
    </row>
    <row r="16" spans="1:12" ht="14.25" customHeight="1">
      <c r="A16" s="33"/>
      <c r="B16" s="2"/>
      <c r="C16" s="2"/>
      <c r="D16" s="123" t="s">
        <v>0</v>
      </c>
      <c r="E16" s="123"/>
      <c r="F16" s="123"/>
      <c r="G16" s="2"/>
      <c r="H16" s="2"/>
      <c r="I16" s="2"/>
      <c r="J16" s="2"/>
      <c r="K16" s="2"/>
      <c r="L16" s="2"/>
    </row>
    <row r="17" spans="1:12" ht="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" customHeight="1">
      <c r="A18" s="33"/>
      <c r="B18" s="43"/>
      <c r="C18" s="43"/>
      <c r="D18" s="88">
        <v>42744</v>
      </c>
      <c r="E18" s="44" t="s">
        <v>22</v>
      </c>
      <c r="F18" s="45" t="s">
        <v>54</v>
      </c>
      <c r="G18" s="33"/>
      <c r="H18" s="33"/>
      <c r="I18" s="33"/>
      <c r="J18" s="33"/>
      <c r="K18" s="39"/>
      <c r="L18" s="39"/>
    </row>
    <row r="19" spans="1:12" ht="10.5" customHeight="1">
      <c r="A19" s="30"/>
      <c r="B19" s="31"/>
      <c r="C19" s="31"/>
      <c r="D19" s="46" t="s">
        <v>23</v>
      </c>
      <c r="E19" s="47"/>
      <c r="F19" s="47"/>
      <c r="G19" s="10"/>
      <c r="H19" s="10"/>
      <c r="I19" s="10"/>
      <c r="J19" s="10"/>
      <c r="K19" s="48"/>
      <c r="L19" s="38"/>
    </row>
    <row r="20" spans="2:10" ht="12" customHeight="1">
      <c r="B20" s="49"/>
      <c r="C20" s="49"/>
      <c r="D20" s="124"/>
      <c r="E20" s="125"/>
      <c r="F20" s="125"/>
      <c r="G20" s="12"/>
      <c r="H20" s="12"/>
      <c r="I20" s="12"/>
      <c r="J20" s="12"/>
    </row>
    <row r="21" spans="1:12" ht="12" customHeight="1">
      <c r="A21" s="49"/>
      <c r="B21" s="49"/>
      <c r="C21" s="49"/>
      <c r="D21" s="49"/>
      <c r="E21" s="49"/>
      <c r="F21" s="50"/>
      <c r="G21" s="51"/>
      <c r="H21" s="51"/>
      <c r="I21" s="51"/>
      <c r="J21" s="51"/>
      <c r="K21" s="51"/>
      <c r="L21" s="52" t="s">
        <v>9</v>
      </c>
    </row>
    <row r="22" spans="1:12" ht="12" customHeight="1">
      <c r="A22" s="53"/>
      <c r="B22" s="53"/>
      <c r="C22" s="53"/>
      <c r="D22" s="53"/>
      <c r="E22" s="53"/>
      <c r="F22" s="54"/>
      <c r="G22" s="55"/>
      <c r="H22" s="56"/>
      <c r="I22" s="56"/>
      <c r="J22" s="56"/>
      <c r="K22" s="57" t="s">
        <v>24</v>
      </c>
      <c r="L22" s="58"/>
    </row>
    <row r="23" spans="1:12" ht="12" customHeight="1">
      <c r="A23" s="53"/>
      <c r="B23" s="53"/>
      <c r="C23" s="53"/>
      <c r="D23" s="53"/>
      <c r="E23" s="53"/>
      <c r="F23" s="54"/>
      <c r="G23" s="59"/>
      <c r="H23" s="60"/>
      <c r="I23" s="60"/>
      <c r="J23" s="60"/>
      <c r="K23" s="61" t="s">
        <v>1</v>
      </c>
      <c r="L23" s="58"/>
    </row>
    <row r="24" spans="1:12" ht="12" customHeight="1">
      <c r="A24" s="53"/>
      <c r="B24" s="53"/>
      <c r="C24" s="53"/>
      <c r="D24" s="53"/>
      <c r="E24" s="53"/>
      <c r="F24" s="54"/>
      <c r="G24" s="59"/>
      <c r="H24" s="60"/>
      <c r="I24" s="60"/>
      <c r="J24" s="60"/>
      <c r="K24" s="62" t="s">
        <v>2</v>
      </c>
      <c r="L24" s="58" t="s">
        <v>3</v>
      </c>
    </row>
    <row r="25" spans="1:12" ht="12" customHeight="1">
      <c r="A25" s="126" t="s">
        <v>49</v>
      </c>
      <c r="B25" s="127"/>
      <c r="C25" s="127"/>
      <c r="D25" s="127"/>
      <c r="E25" s="127"/>
      <c r="F25" s="127"/>
      <c r="G25" s="63"/>
      <c r="H25" s="134" t="s">
        <v>25</v>
      </c>
      <c r="I25" s="134"/>
      <c r="J25" s="135"/>
      <c r="K25" s="64"/>
      <c r="L25" s="65">
        <v>3</v>
      </c>
    </row>
    <row r="26" spans="1:12" ht="12" customHeight="1">
      <c r="A26" s="107" t="s">
        <v>26</v>
      </c>
      <c r="B26" s="95"/>
      <c r="C26" s="95"/>
      <c r="D26" s="95"/>
      <c r="E26" s="95"/>
      <c r="F26" s="95"/>
      <c r="G26" s="66" t="s">
        <v>27</v>
      </c>
      <c r="H26" s="67"/>
      <c r="I26" s="67"/>
      <c r="J26" s="67"/>
      <c r="K26" s="67"/>
      <c r="L26" s="68"/>
    </row>
    <row r="27" spans="1:12" ht="12.75">
      <c r="A27" s="69"/>
      <c r="B27" s="69"/>
      <c r="C27" s="69"/>
      <c r="D27" s="108"/>
      <c r="E27" s="108"/>
      <c r="F27" s="109"/>
      <c r="G27" s="109"/>
      <c r="H27" s="70"/>
      <c r="I27" s="70"/>
      <c r="J27" s="70"/>
      <c r="K27" s="70"/>
      <c r="L27" s="71" t="s">
        <v>28</v>
      </c>
    </row>
    <row r="28" spans="1:14" ht="68.25" customHeight="1">
      <c r="A28" s="14" t="s">
        <v>10</v>
      </c>
      <c r="B28" s="15" t="s">
        <v>11</v>
      </c>
      <c r="C28" s="110" t="s">
        <v>29</v>
      </c>
      <c r="D28" s="111"/>
      <c r="E28" s="110" t="s">
        <v>30</v>
      </c>
      <c r="F28" s="112"/>
      <c r="G28" s="14" t="s">
        <v>12</v>
      </c>
      <c r="H28" s="110" t="s">
        <v>31</v>
      </c>
      <c r="I28" s="113"/>
      <c r="J28" s="113"/>
      <c r="K28" s="112"/>
      <c r="L28" s="14" t="s">
        <v>32</v>
      </c>
      <c r="M28" s="2"/>
      <c r="N28" s="2"/>
    </row>
    <row r="29" spans="1:12" s="1" customFormat="1" ht="12" customHeight="1">
      <c r="A29" s="72">
        <v>1</v>
      </c>
      <c r="B29" s="72">
        <v>2</v>
      </c>
      <c r="C29" s="114">
        <v>3</v>
      </c>
      <c r="D29" s="115"/>
      <c r="E29" s="116">
        <v>4</v>
      </c>
      <c r="F29" s="117"/>
      <c r="G29" s="16">
        <v>5</v>
      </c>
      <c r="H29" s="118">
        <v>6</v>
      </c>
      <c r="I29" s="119"/>
      <c r="J29" s="119"/>
      <c r="K29" s="120"/>
      <c r="L29" s="16">
        <v>7</v>
      </c>
    </row>
    <row r="30" spans="1:12" ht="15" customHeight="1">
      <c r="A30" s="17" t="s">
        <v>33</v>
      </c>
      <c r="B30" s="73">
        <v>1</v>
      </c>
      <c r="C30" s="98" t="s">
        <v>13</v>
      </c>
      <c r="D30" s="99"/>
      <c r="E30" s="98" t="s">
        <v>13</v>
      </c>
      <c r="F30" s="99"/>
      <c r="G30" s="18" t="s">
        <v>13</v>
      </c>
      <c r="H30" s="98" t="s">
        <v>13</v>
      </c>
      <c r="I30" s="100"/>
      <c r="J30" s="100"/>
      <c r="K30" s="99"/>
      <c r="L30" s="74">
        <v>4626.95</v>
      </c>
    </row>
    <row r="31" spans="1:12" ht="15" customHeight="1">
      <c r="A31" s="17" t="s">
        <v>34</v>
      </c>
      <c r="B31" s="18">
        <v>2</v>
      </c>
      <c r="C31" s="98">
        <v>4626.95</v>
      </c>
      <c r="D31" s="103"/>
      <c r="E31" s="104"/>
      <c r="F31" s="105"/>
      <c r="G31" s="74">
        <v>4626.95</v>
      </c>
      <c r="H31" s="104">
        <v>4626.95</v>
      </c>
      <c r="I31" s="106"/>
      <c r="J31" s="106"/>
      <c r="K31" s="105"/>
      <c r="L31" s="74">
        <f>L30+E31-G31</f>
        <v>0</v>
      </c>
    </row>
    <row r="32" spans="1:12" ht="15" customHeight="1">
      <c r="A32" s="17" t="s">
        <v>35</v>
      </c>
      <c r="B32" s="18">
        <v>3</v>
      </c>
      <c r="C32" s="98" t="s">
        <v>13</v>
      </c>
      <c r="D32" s="99"/>
      <c r="E32" s="98" t="s">
        <v>13</v>
      </c>
      <c r="F32" s="99"/>
      <c r="G32" s="18" t="s">
        <v>13</v>
      </c>
      <c r="H32" s="98" t="s">
        <v>13</v>
      </c>
      <c r="I32" s="100"/>
      <c r="J32" s="100"/>
      <c r="K32" s="99"/>
      <c r="L32" s="74">
        <f>L31+L30-G31</f>
        <v>0</v>
      </c>
    </row>
    <row r="33" spans="1:12" ht="12.75" customHeight="1">
      <c r="A33" s="21"/>
      <c r="B33" s="20"/>
      <c r="C33" s="101"/>
      <c r="D33" s="101"/>
      <c r="E33" s="102"/>
      <c r="F33" s="102"/>
      <c r="G33" s="19"/>
      <c r="H33" s="102"/>
      <c r="I33" s="102"/>
      <c r="J33" s="102"/>
      <c r="K33" s="102"/>
      <c r="L33" s="19"/>
    </row>
    <row r="34" spans="1:12" ht="18" customHeight="1">
      <c r="A34" s="75" t="s">
        <v>36</v>
      </c>
      <c r="B34" s="76"/>
      <c r="C34" s="76"/>
      <c r="D34" s="76"/>
      <c r="E34" s="76"/>
      <c r="F34" s="76"/>
      <c r="G34" s="19"/>
      <c r="H34" s="90"/>
      <c r="I34" s="90"/>
      <c r="J34" s="90"/>
      <c r="K34" s="90"/>
      <c r="L34" s="19"/>
    </row>
    <row r="35" spans="1:12" s="1" customFormat="1" ht="16.5" customHeight="1">
      <c r="A35" s="77" t="s">
        <v>6</v>
      </c>
      <c r="B35" s="13"/>
      <c r="C35" s="2"/>
      <c r="D35" s="2"/>
      <c r="E35" s="96"/>
      <c r="F35" s="96"/>
      <c r="G35" s="2"/>
      <c r="H35" s="97" t="s">
        <v>7</v>
      </c>
      <c r="I35" s="97"/>
      <c r="J35" s="97"/>
      <c r="K35" s="97"/>
      <c r="L35" s="34"/>
    </row>
    <row r="36" spans="1:12" s="1" customFormat="1" ht="19.5" customHeight="1">
      <c r="A36" s="91" t="s">
        <v>37</v>
      </c>
      <c r="B36" s="92"/>
      <c r="C36" s="92"/>
      <c r="D36" s="24"/>
      <c r="E36" s="93" t="s">
        <v>4</v>
      </c>
      <c r="F36" s="94"/>
      <c r="G36" s="26"/>
      <c r="H36" s="26"/>
      <c r="I36" s="26"/>
      <c r="J36" s="93" t="s">
        <v>5</v>
      </c>
      <c r="K36" s="95"/>
      <c r="L36" s="95"/>
    </row>
    <row r="37" spans="1:9" s="1" customFormat="1" ht="15.75" customHeight="1">
      <c r="A37" s="78" t="s">
        <v>40</v>
      </c>
      <c r="B37" s="23"/>
      <c r="C37" s="23"/>
      <c r="D37" s="22"/>
      <c r="E37" s="79"/>
      <c r="F37" s="80"/>
      <c r="G37" s="81"/>
      <c r="H37" s="81" t="s">
        <v>14</v>
      </c>
      <c r="I37" s="25"/>
    </row>
    <row r="38" spans="1:12" ht="12.75">
      <c r="A38" s="91" t="s">
        <v>38</v>
      </c>
      <c r="B38" s="92"/>
      <c r="C38" s="92"/>
      <c r="D38" s="3"/>
      <c r="E38" s="93" t="s">
        <v>4</v>
      </c>
      <c r="F38" s="94"/>
      <c r="G38" s="2"/>
      <c r="H38" s="2"/>
      <c r="I38" s="2"/>
      <c r="J38" s="93" t="s">
        <v>5</v>
      </c>
      <c r="K38" s="95"/>
      <c r="L38" s="95"/>
    </row>
    <row r="39" spans="1:6" ht="15.75">
      <c r="A39" s="6"/>
      <c r="B39" s="6"/>
      <c r="C39" s="6"/>
      <c r="D39" s="6"/>
      <c r="E39" s="6"/>
      <c r="F39" s="6"/>
    </row>
    <row r="40" spans="1:6" ht="15.75">
      <c r="A40" s="6"/>
      <c r="B40" s="6"/>
      <c r="C40" s="6"/>
      <c r="D40" s="6"/>
      <c r="E40" s="6"/>
      <c r="F40" s="6"/>
    </row>
    <row r="41" spans="1:6" ht="15.75">
      <c r="A41" s="6"/>
      <c r="B41" s="6"/>
      <c r="C41" s="6"/>
      <c r="D41" s="6"/>
      <c r="E41" s="6"/>
      <c r="F41" s="6"/>
    </row>
    <row r="42" spans="1:6" ht="15.75">
      <c r="A42" s="6"/>
      <c r="B42" s="6"/>
      <c r="C42" s="6"/>
      <c r="D42" s="6"/>
      <c r="E42" s="6"/>
      <c r="F42" s="6"/>
    </row>
    <row r="43" spans="1:6" ht="15.75">
      <c r="A43" s="6"/>
      <c r="B43" s="6"/>
      <c r="C43" s="6"/>
      <c r="D43" s="6"/>
      <c r="E43" s="6"/>
      <c r="F43" s="6"/>
    </row>
    <row r="44" spans="1:6" ht="15.75">
      <c r="A44" s="6"/>
      <c r="B44" s="6"/>
      <c r="C44" s="6"/>
      <c r="D44" s="6"/>
      <c r="E44" s="6"/>
      <c r="F44" s="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</sheetData>
  <sheetProtection/>
  <protectedRanges>
    <protectedRange sqref="C13 A13 E13:L13" name="Range69"/>
  </protectedRanges>
  <mergeCells count="38">
    <mergeCell ref="D15:F15"/>
    <mergeCell ref="D16:F16"/>
    <mergeCell ref="D20:F20"/>
    <mergeCell ref="A25:F25"/>
    <mergeCell ref="A7:F7"/>
    <mergeCell ref="A9:L9"/>
    <mergeCell ref="A11:L11"/>
    <mergeCell ref="C13:G13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A38:C38"/>
    <mergeCell ref="E38:F38"/>
    <mergeCell ref="J38:L38"/>
    <mergeCell ref="E35:F35"/>
    <mergeCell ref="H35:K35"/>
    <mergeCell ref="A36:C36"/>
    <mergeCell ref="E36:F36"/>
    <mergeCell ref="J36:L36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32.57421875" style="4" customWidth="1"/>
    <col min="2" max="2" width="4.28125" style="4" customWidth="1"/>
    <col min="3" max="3" width="2.7109375" style="4" customWidth="1"/>
    <col min="4" max="4" width="16.140625" style="4" customWidth="1"/>
    <col min="5" max="5" width="4.28125" style="4" customWidth="1"/>
    <col min="6" max="6" width="13.00390625" style="4" customWidth="1"/>
    <col min="7" max="7" width="15.00390625" style="4" customWidth="1"/>
    <col min="8" max="8" width="5.00390625" style="4" customWidth="1"/>
    <col min="9" max="9" width="5.421875" style="4" customWidth="1"/>
    <col min="10" max="10" width="5.8515625" style="4" customWidth="1"/>
    <col min="11" max="11" width="6.57421875" style="4" customWidth="1"/>
    <col min="12" max="12" width="14.57421875" style="4" customWidth="1"/>
    <col min="13" max="16384" width="9.140625" style="4" customWidth="1"/>
  </cols>
  <sheetData>
    <row r="1" spans="7:12" ht="13.5" customHeight="1">
      <c r="G1" s="5"/>
      <c r="H1" s="5" t="s">
        <v>15</v>
      </c>
      <c r="I1" s="5"/>
      <c r="J1" s="5"/>
      <c r="K1" s="5"/>
      <c r="L1" s="35"/>
    </row>
    <row r="2" spans="7:12" ht="12.75">
      <c r="G2" s="28"/>
      <c r="H2" s="28" t="s">
        <v>16</v>
      </c>
      <c r="I2" s="28"/>
      <c r="J2" s="28"/>
      <c r="K2" s="28"/>
      <c r="L2" s="28"/>
    </row>
    <row r="3" spans="2:12" ht="12.75" customHeight="1">
      <c r="B3" s="8"/>
      <c r="C3" s="8"/>
      <c r="D3" s="8"/>
      <c r="E3" s="8"/>
      <c r="F3" s="9"/>
      <c r="G3" s="7"/>
      <c r="H3" s="7" t="s">
        <v>8</v>
      </c>
      <c r="I3" s="7"/>
      <c r="J3" s="7"/>
      <c r="K3" s="7"/>
      <c r="L3" s="7"/>
    </row>
    <row r="4" spans="2:12" ht="12.75" customHeight="1">
      <c r="B4" s="8"/>
      <c r="C4" s="8"/>
      <c r="D4" s="8"/>
      <c r="E4" s="8"/>
      <c r="F4" s="9"/>
      <c r="G4" s="7"/>
      <c r="H4" s="7" t="s">
        <v>17</v>
      </c>
      <c r="I4" s="7"/>
      <c r="J4" s="7"/>
      <c r="K4" s="7"/>
      <c r="L4" s="7"/>
    </row>
    <row r="5" spans="2:12" ht="11.25" customHeight="1">
      <c r="B5" s="8"/>
      <c r="C5" s="8"/>
      <c r="D5" s="8"/>
      <c r="E5" s="8"/>
      <c r="F5" s="9"/>
      <c r="G5" s="36"/>
      <c r="H5" s="36" t="s">
        <v>46</v>
      </c>
      <c r="I5" s="36"/>
      <c r="J5" s="36"/>
      <c r="K5" s="36"/>
      <c r="L5" s="36"/>
    </row>
    <row r="6" spans="1:12" ht="12" customHeight="1">
      <c r="A6" s="37" t="s">
        <v>39</v>
      </c>
      <c r="B6" s="37"/>
      <c r="C6" s="37"/>
      <c r="D6" s="37"/>
      <c r="E6" s="37"/>
      <c r="F6" s="37"/>
      <c r="G6" s="35"/>
      <c r="H6" s="35"/>
      <c r="I6" s="35"/>
      <c r="J6" s="35"/>
      <c r="K6" s="35"/>
      <c r="L6" s="35"/>
    </row>
    <row r="7" spans="1:6" ht="12" customHeight="1">
      <c r="A7" s="128" t="s">
        <v>18</v>
      </c>
      <c r="B7" s="129"/>
      <c r="C7" s="129"/>
      <c r="D7" s="129"/>
      <c r="E7" s="129"/>
      <c r="F7" s="130"/>
    </row>
    <row r="8" spans="1:12" ht="12" customHeight="1">
      <c r="A8" s="30"/>
      <c r="B8" s="31"/>
      <c r="C8" s="31"/>
      <c r="D8" s="31"/>
      <c r="E8" s="31"/>
      <c r="F8" s="32"/>
      <c r="G8" s="10"/>
      <c r="H8" s="10"/>
      <c r="I8" s="10"/>
      <c r="J8" s="10"/>
      <c r="K8" s="11"/>
      <c r="L8" s="38"/>
    </row>
    <row r="9" spans="1:12" ht="12" customHeight="1">
      <c r="A9" s="131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" customHeight="1">
      <c r="A11" s="131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>
      <c r="A13" s="29"/>
      <c r="C13" s="133" t="s">
        <v>53</v>
      </c>
      <c r="D13" s="133"/>
      <c r="E13" s="133"/>
      <c r="F13" s="133"/>
      <c r="G13" s="133"/>
      <c r="H13" s="27"/>
      <c r="I13" s="27"/>
      <c r="J13" s="27"/>
      <c r="K13" s="27"/>
      <c r="L13" s="27"/>
    </row>
    <row r="14" spans="1:12" ht="13.5" customHeight="1">
      <c r="A14" s="33"/>
      <c r="B14" s="39"/>
      <c r="C14" s="39"/>
      <c r="D14" s="40" t="s">
        <v>44</v>
      </c>
      <c r="E14" s="41"/>
      <c r="F14" s="41"/>
      <c r="G14" s="33"/>
      <c r="H14" s="33"/>
      <c r="I14" s="33"/>
      <c r="J14" s="33"/>
      <c r="K14" s="33"/>
      <c r="L14" s="33"/>
    </row>
    <row r="15" spans="2:12" ht="16.5" customHeight="1">
      <c r="B15" s="42"/>
      <c r="C15" s="42"/>
      <c r="D15" s="121" t="s">
        <v>21</v>
      </c>
      <c r="E15" s="122"/>
      <c r="F15" s="122"/>
      <c r="G15" s="42"/>
      <c r="H15" s="42"/>
      <c r="I15" s="42"/>
      <c r="J15" s="42"/>
      <c r="K15" s="42"/>
      <c r="L15" s="42"/>
    </row>
    <row r="16" spans="1:12" ht="14.25" customHeight="1">
      <c r="A16" s="33"/>
      <c r="B16" s="2"/>
      <c r="C16" s="2"/>
      <c r="D16" s="123" t="s">
        <v>0</v>
      </c>
      <c r="E16" s="123"/>
      <c r="F16" s="123"/>
      <c r="G16" s="2"/>
      <c r="H16" s="2"/>
      <c r="I16" s="2"/>
      <c r="J16" s="2"/>
      <c r="K16" s="2"/>
      <c r="L16" s="2"/>
    </row>
    <row r="17" spans="1:12" ht="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" customHeight="1">
      <c r="A18" s="33"/>
      <c r="B18" s="43"/>
      <c r="C18" s="43"/>
      <c r="D18" s="88">
        <v>42744</v>
      </c>
      <c r="E18" s="44" t="s">
        <v>22</v>
      </c>
      <c r="F18" s="45" t="s">
        <v>50</v>
      </c>
      <c r="G18" s="33"/>
      <c r="H18" s="33"/>
      <c r="I18" s="33"/>
      <c r="J18" s="33"/>
      <c r="K18" s="39"/>
      <c r="L18" s="39"/>
    </row>
    <row r="19" spans="1:12" ht="10.5" customHeight="1">
      <c r="A19" s="30"/>
      <c r="B19" s="31"/>
      <c r="C19" s="31"/>
      <c r="D19" s="46" t="s">
        <v>23</v>
      </c>
      <c r="E19" s="47"/>
      <c r="F19" s="47"/>
      <c r="G19" s="10"/>
      <c r="H19" s="10"/>
      <c r="I19" s="10"/>
      <c r="J19" s="10"/>
      <c r="K19" s="48"/>
      <c r="L19" s="38"/>
    </row>
    <row r="20" spans="1:12" ht="12" customHeight="1">
      <c r="A20" s="49"/>
      <c r="B20" s="49"/>
      <c r="C20" s="49"/>
      <c r="D20" s="49"/>
      <c r="E20" s="49"/>
      <c r="F20" s="50"/>
      <c r="G20" s="51"/>
      <c r="H20" s="51"/>
      <c r="I20" s="51"/>
      <c r="J20" s="51"/>
      <c r="K20" s="51"/>
      <c r="L20" s="52" t="s">
        <v>9</v>
      </c>
    </row>
    <row r="21" spans="1:12" ht="12" customHeight="1">
      <c r="A21" s="53"/>
      <c r="B21" s="53"/>
      <c r="C21" s="53"/>
      <c r="D21" s="53"/>
      <c r="E21" s="53"/>
      <c r="F21" s="54"/>
      <c r="G21" s="55"/>
      <c r="H21" s="56"/>
      <c r="I21" s="56"/>
      <c r="J21" s="56"/>
      <c r="K21" s="57" t="s">
        <v>24</v>
      </c>
      <c r="L21" s="58"/>
    </row>
    <row r="22" spans="1:12" ht="12" customHeight="1">
      <c r="A22" s="53"/>
      <c r="B22" s="53"/>
      <c r="C22" s="53"/>
      <c r="D22" s="53"/>
      <c r="E22" s="53"/>
      <c r="F22" s="54"/>
      <c r="G22" s="59"/>
      <c r="H22" s="60"/>
      <c r="I22" s="60"/>
      <c r="J22" s="60"/>
      <c r="K22" s="61" t="s">
        <v>1</v>
      </c>
      <c r="L22" s="58"/>
    </row>
    <row r="23" spans="1:12" ht="12" customHeight="1">
      <c r="A23" s="53"/>
      <c r="B23" s="53"/>
      <c r="C23" s="53"/>
      <c r="D23" s="53"/>
      <c r="E23" s="53"/>
      <c r="F23" s="54"/>
      <c r="G23" s="59"/>
      <c r="H23" s="60"/>
      <c r="I23" s="60"/>
      <c r="J23" s="60"/>
      <c r="K23" s="62" t="s">
        <v>2</v>
      </c>
      <c r="L23" s="58" t="s">
        <v>3</v>
      </c>
    </row>
    <row r="24" spans="1:12" ht="12" customHeight="1">
      <c r="A24" s="126" t="s">
        <v>41</v>
      </c>
      <c r="B24" s="127"/>
      <c r="C24" s="127"/>
      <c r="D24" s="127"/>
      <c r="E24" s="127"/>
      <c r="F24" s="127"/>
      <c r="G24" s="63"/>
      <c r="H24" s="134" t="s">
        <v>25</v>
      </c>
      <c r="I24" s="134"/>
      <c r="J24" s="135"/>
      <c r="K24" s="64"/>
      <c r="L24" s="65" t="s">
        <v>45</v>
      </c>
    </row>
    <row r="25" spans="1:12" ht="12" customHeight="1">
      <c r="A25" s="107" t="s">
        <v>26</v>
      </c>
      <c r="B25" s="95"/>
      <c r="C25" s="95"/>
      <c r="D25" s="95"/>
      <c r="E25" s="95"/>
      <c r="F25" s="95"/>
      <c r="G25" s="66" t="s">
        <v>27</v>
      </c>
      <c r="H25" s="67"/>
      <c r="I25" s="67"/>
      <c r="J25" s="67"/>
      <c r="K25" s="67"/>
      <c r="L25" s="68">
        <v>33</v>
      </c>
    </row>
    <row r="26" spans="1:12" ht="12.75">
      <c r="A26" s="69"/>
      <c r="B26" s="69"/>
      <c r="C26" s="69"/>
      <c r="D26" s="108"/>
      <c r="E26" s="108"/>
      <c r="F26" s="109"/>
      <c r="G26" s="109"/>
      <c r="H26" s="70"/>
      <c r="I26" s="70"/>
      <c r="J26" s="70"/>
      <c r="K26" s="70"/>
      <c r="L26" s="71" t="s">
        <v>47</v>
      </c>
    </row>
    <row r="27" spans="1:14" ht="68.25" customHeight="1">
      <c r="A27" s="14" t="s">
        <v>10</v>
      </c>
      <c r="B27" s="15" t="s">
        <v>11</v>
      </c>
      <c r="C27" s="110" t="s">
        <v>29</v>
      </c>
      <c r="D27" s="111"/>
      <c r="E27" s="110" t="s">
        <v>30</v>
      </c>
      <c r="F27" s="112"/>
      <c r="G27" s="14" t="s">
        <v>12</v>
      </c>
      <c r="H27" s="110" t="s">
        <v>31</v>
      </c>
      <c r="I27" s="113"/>
      <c r="J27" s="113"/>
      <c r="K27" s="112"/>
      <c r="L27" s="14" t="s">
        <v>32</v>
      </c>
      <c r="M27" s="2"/>
      <c r="N27" s="2"/>
    </row>
    <row r="28" spans="1:12" s="1" customFormat="1" ht="12" customHeight="1">
      <c r="A28" s="72">
        <v>1</v>
      </c>
      <c r="B28" s="72">
        <v>2</v>
      </c>
      <c r="C28" s="114">
        <v>3</v>
      </c>
      <c r="D28" s="115"/>
      <c r="E28" s="116">
        <v>4</v>
      </c>
      <c r="F28" s="117"/>
      <c r="G28" s="16">
        <v>5</v>
      </c>
      <c r="H28" s="118">
        <v>6</v>
      </c>
      <c r="I28" s="119"/>
      <c r="J28" s="119"/>
      <c r="K28" s="120"/>
      <c r="L28" s="16">
        <v>7</v>
      </c>
    </row>
    <row r="29" spans="1:12" ht="15" customHeight="1">
      <c r="A29" s="17" t="s">
        <v>33</v>
      </c>
      <c r="B29" s="73">
        <v>1</v>
      </c>
      <c r="C29" s="98" t="s">
        <v>13</v>
      </c>
      <c r="D29" s="99"/>
      <c r="E29" s="98" t="s">
        <v>13</v>
      </c>
      <c r="F29" s="99"/>
      <c r="G29" s="18" t="s">
        <v>13</v>
      </c>
      <c r="H29" s="98" t="s">
        <v>13</v>
      </c>
      <c r="I29" s="100"/>
      <c r="J29" s="100"/>
      <c r="K29" s="99"/>
      <c r="L29" s="74">
        <v>0</v>
      </c>
    </row>
    <row r="30" spans="1:12" ht="15" customHeight="1">
      <c r="A30" s="17" t="s">
        <v>34</v>
      </c>
      <c r="B30" s="18">
        <v>2</v>
      </c>
      <c r="C30" s="98">
        <v>14200</v>
      </c>
      <c r="D30" s="103"/>
      <c r="E30" s="104">
        <v>14189.5</v>
      </c>
      <c r="F30" s="105"/>
      <c r="G30" s="74">
        <v>11400</v>
      </c>
      <c r="H30" s="104">
        <v>11400</v>
      </c>
      <c r="I30" s="106"/>
      <c r="J30" s="106"/>
      <c r="K30" s="105"/>
      <c r="L30" s="74">
        <f>E30-G30</f>
        <v>2789.5</v>
      </c>
    </row>
    <row r="31" spans="1:12" ht="15" customHeight="1">
      <c r="A31" s="17" t="s">
        <v>35</v>
      </c>
      <c r="B31" s="18">
        <v>3</v>
      </c>
      <c r="C31" s="98" t="s">
        <v>13</v>
      </c>
      <c r="D31" s="99"/>
      <c r="E31" s="98" t="s">
        <v>13</v>
      </c>
      <c r="F31" s="99"/>
      <c r="G31" s="18" t="s">
        <v>13</v>
      </c>
      <c r="H31" s="98" t="s">
        <v>13</v>
      </c>
      <c r="I31" s="100"/>
      <c r="J31" s="100"/>
      <c r="K31" s="99"/>
      <c r="L31" s="74">
        <f>L30+L29</f>
        <v>2789.5</v>
      </c>
    </row>
    <row r="32" spans="1:12" ht="15" customHeight="1">
      <c r="A32" s="75" t="s">
        <v>36</v>
      </c>
      <c r="B32" s="82"/>
      <c r="C32" s="83"/>
      <c r="D32" s="84"/>
      <c r="E32" s="83"/>
      <c r="F32" s="84"/>
      <c r="G32" s="82"/>
      <c r="H32" s="83"/>
      <c r="I32" s="83"/>
      <c r="J32" s="83"/>
      <c r="K32" s="84"/>
      <c r="L32" s="85"/>
    </row>
    <row r="33" spans="1:12" ht="12.75" customHeight="1">
      <c r="A33" s="21"/>
      <c r="B33" s="20"/>
      <c r="C33" s="101"/>
      <c r="D33" s="101"/>
      <c r="E33" s="102"/>
      <c r="F33" s="102"/>
      <c r="G33" s="19"/>
      <c r="H33" s="102"/>
      <c r="I33" s="102"/>
      <c r="J33" s="102"/>
      <c r="K33" s="102"/>
      <c r="L33" s="19"/>
    </row>
    <row r="34" spans="1:12" ht="18" customHeight="1">
      <c r="A34" s="136" t="s">
        <v>55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 ht="18" customHeight="1">
      <c r="A35" s="75"/>
      <c r="B35" s="76"/>
      <c r="C35" s="76"/>
      <c r="D35" s="76"/>
      <c r="E35" s="76"/>
      <c r="F35" s="76"/>
      <c r="G35" s="19"/>
      <c r="H35" s="19"/>
      <c r="I35" s="19"/>
      <c r="J35" s="19"/>
      <c r="K35" s="19"/>
      <c r="L35" s="19"/>
    </row>
    <row r="36" spans="1:12" s="1" customFormat="1" ht="16.5" customHeight="1">
      <c r="A36" s="77" t="s">
        <v>6</v>
      </c>
      <c r="B36" s="13"/>
      <c r="C36" s="2"/>
      <c r="D36" s="2"/>
      <c r="E36" s="96"/>
      <c r="F36" s="96"/>
      <c r="G36" s="2"/>
      <c r="H36" s="97" t="s">
        <v>7</v>
      </c>
      <c r="I36" s="97"/>
      <c r="J36" s="97"/>
      <c r="K36" s="97"/>
      <c r="L36" s="34"/>
    </row>
    <row r="37" spans="1:12" s="1" customFormat="1" ht="19.5" customHeight="1">
      <c r="A37" s="91" t="s">
        <v>37</v>
      </c>
      <c r="B37" s="92"/>
      <c r="C37" s="92"/>
      <c r="D37" s="24"/>
      <c r="E37" s="93" t="s">
        <v>4</v>
      </c>
      <c r="F37" s="94"/>
      <c r="G37" s="26"/>
      <c r="H37" s="26"/>
      <c r="I37" s="26"/>
      <c r="J37" s="93" t="s">
        <v>5</v>
      </c>
      <c r="K37" s="95"/>
      <c r="L37" s="95"/>
    </row>
    <row r="38" spans="1:9" s="1" customFormat="1" ht="15.75" customHeight="1">
      <c r="A38" s="78" t="s">
        <v>40</v>
      </c>
      <c r="B38" s="23"/>
      <c r="C38" s="23"/>
      <c r="D38" s="22"/>
      <c r="E38" s="79"/>
      <c r="F38" s="80"/>
      <c r="G38" s="81"/>
      <c r="H38" s="81" t="s">
        <v>14</v>
      </c>
      <c r="I38" s="25"/>
    </row>
    <row r="39" spans="1:12" ht="12.75">
      <c r="A39" s="91" t="s">
        <v>38</v>
      </c>
      <c r="B39" s="92"/>
      <c r="C39" s="92"/>
      <c r="D39" s="3"/>
      <c r="E39" s="93" t="s">
        <v>4</v>
      </c>
      <c r="F39" s="94"/>
      <c r="G39" s="2"/>
      <c r="H39" s="2"/>
      <c r="I39" s="2"/>
      <c r="J39" s="93" t="s">
        <v>5</v>
      </c>
      <c r="K39" s="95"/>
      <c r="L39" s="95"/>
    </row>
    <row r="40" spans="1:6" ht="15.75">
      <c r="A40" s="6"/>
      <c r="B40" s="6"/>
      <c r="C40" s="6"/>
      <c r="D40" s="6"/>
      <c r="E40" s="6"/>
      <c r="F40" s="6"/>
    </row>
    <row r="41" spans="1:6" ht="15.75">
      <c r="A41" s="6"/>
      <c r="B41" s="6"/>
      <c r="C41" s="6"/>
      <c r="D41" s="6"/>
      <c r="E41" s="6"/>
      <c r="F41" s="6"/>
    </row>
    <row r="42" spans="1:6" ht="15.75">
      <c r="A42" s="6"/>
      <c r="B42" s="6"/>
      <c r="C42" s="6"/>
      <c r="D42" s="6"/>
      <c r="E42" s="6"/>
      <c r="F42" s="6"/>
    </row>
    <row r="43" spans="1:6" ht="15.75">
      <c r="A43" s="6"/>
      <c r="B43" s="6"/>
      <c r="C43" s="6"/>
      <c r="D43" s="6"/>
      <c r="E43" s="6"/>
      <c r="F43" s="6"/>
    </row>
    <row r="44" spans="1:6" ht="15.75">
      <c r="A44" s="6"/>
      <c r="B44" s="6"/>
      <c r="C44" s="6"/>
      <c r="D44" s="6"/>
      <c r="E44" s="6"/>
      <c r="F44" s="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6" ht="15.75">
      <c r="A47" s="6"/>
      <c r="B47" s="6"/>
      <c r="C47" s="6"/>
      <c r="D47" s="6"/>
      <c r="E47" s="6"/>
      <c r="F47" s="6"/>
    </row>
  </sheetData>
  <sheetProtection/>
  <protectedRanges>
    <protectedRange sqref="H13:L13 A13" name="Range69"/>
    <protectedRange sqref="C13 E13:G13" name="Range69_2"/>
  </protectedRanges>
  <mergeCells count="37">
    <mergeCell ref="D15:F15"/>
    <mergeCell ref="D16:F16"/>
    <mergeCell ref="A24:F24"/>
    <mergeCell ref="A7:F7"/>
    <mergeCell ref="A9:L9"/>
    <mergeCell ref="A11:L11"/>
    <mergeCell ref="C13:G13"/>
    <mergeCell ref="H24:J24"/>
    <mergeCell ref="A25:F25"/>
    <mergeCell ref="D26:G26"/>
    <mergeCell ref="C27:D27"/>
    <mergeCell ref="E27:F27"/>
    <mergeCell ref="H27:K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A34:L34"/>
    <mergeCell ref="C31:D31"/>
    <mergeCell ref="E31:F31"/>
    <mergeCell ref="H31:K31"/>
    <mergeCell ref="C33:D33"/>
    <mergeCell ref="E33:F33"/>
    <mergeCell ref="H33:K33"/>
    <mergeCell ref="A39:C39"/>
    <mergeCell ref="E39:F39"/>
    <mergeCell ref="J39:L39"/>
    <mergeCell ref="E36:F36"/>
    <mergeCell ref="H36:K36"/>
    <mergeCell ref="A37:C37"/>
    <mergeCell ref="E37:F37"/>
    <mergeCell ref="J37:L37"/>
  </mergeCells>
  <printOptions/>
  <pageMargins left="0.7480314960629921" right="0.15748031496062992" top="0.1968503937007874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H27" sqref="H27:K27"/>
    </sheetView>
  </sheetViews>
  <sheetFormatPr defaultColWidth="9.140625" defaultRowHeight="12.75"/>
  <cols>
    <col min="1" max="1" width="32.57421875" style="4" customWidth="1"/>
    <col min="2" max="2" width="4.28125" style="4" customWidth="1"/>
    <col min="3" max="3" width="2.7109375" style="4" customWidth="1"/>
    <col min="4" max="4" width="16.140625" style="4" customWidth="1"/>
    <col min="5" max="5" width="4.28125" style="4" customWidth="1"/>
    <col min="6" max="6" width="13.00390625" style="4" customWidth="1"/>
    <col min="7" max="7" width="15.00390625" style="4" customWidth="1"/>
    <col min="8" max="8" width="5.00390625" style="4" customWidth="1"/>
    <col min="9" max="9" width="5.421875" style="4" customWidth="1"/>
    <col min="10" max="10" width="5.8515625" style="4" customWidth="1"/>
    <col min="11" max="11" width="6.57421875" style="4" customWidth="1"/>
    <col min="12" max="12" width="14.57421875" style="4" customWidth="1"/>
    <col min="13" max="16384" width="9.140625" style="4" customWidth="1"/>
  </cols>
  <sheetData>
    <row r="1" spans="7:12" ht="13.5" customHeight="1">
      <c r="G1" s="5"/>
      <c r="H1" s="5" t="s">
        <v>15</v>
      </c>
      <c r="I1" s="5"/>
      <c r="J1" s="5"/>
      <c r="K1" s="5"/>
      <c r="L1" s="35"/>
    </row>
    <row r="2" spans="7:12" ht="12.75">
      <c r="G2" s="28"/>
      <c r="H2" s="28" t="s">
        <v>16</v>
      </c>
      <c r="I2" s="28"/>
      <c r="J2" s="28"/>
      <c r="K2" s="28"/>
      <c r="L2" s="28"/>
    </row>
    <row r="3" spans="2:12" ht="12.75" customHeight="1">
      <c r="B3" s="8"/>
      <c r="C3" s="8"/>
      <c r="D3" s="8"/>
      <c r="E3" s="8"/>
      <c r="F3" s="9"/>
      <c r="G3" s="7"/>
      <c r="H3" s="7" t="s">
        <v>8</v>
      </c>
      <c r="I3" s="7"/>
      <c r="J3" s="7"/>
      <c r="K3" s="7"/>
      <c r="L3" s="7"/>
    </row>
    <row r="4" spans="2:12" ht="12.75" customHeight="1">
      <c r="B4" s="8"/>
      <c r="C4" s="8"/>
      <c r="D4" s="8"/>
      <c r="E4" s="8"/>
      <c r="F4" s="9"/>
      <c r="G4" s="7"/>
      <c r="H4" s="7" t="s">
        <v>17</v>
      </c>
      <c r="I4" s="7"/>
      <c r="J4" s="7"/>
      <c r="K4" s="7"/>
      <c r="L4" s="7"/>
    </row>
    <row r="5" spans="2:12" ht="11.25" customHeight="1">
      <c r="B5" s="8"/>
      <c r="C5" s="8"/>
      <c r="D5" s="8"/>
      <c r="E5" s="8"/>
      <c r="F5" s="9"/>
      <c r="G5" s="36"/>
      <c r="H5" s="36" t="s">
        <v>46</v>
      </c>
      <c r="I5" s="36"/>
      <c r="J5" s="36"/>
      <c r="K5" s="36"/>
      <c r="L5" s="36"/>
    </row>
    <row r="6" spans="1:12" ht="12" customHeight="1">
      <c r="A6" s="37" t="s">
        <v>39</v>
      </c>
      <c r="B6" s="37"/>
      <c r="C6" s="37"/>
      <c r="D6" s="37"/>
      <c r="E6" s="37"/>
      <c r="F6" s="37"/>
      <c r="G6" s="35"/>
      <c r="H6" s="35"/>
      <c r="I6" s="35"/>
      <c r="J6" s="35"/>
      <c r="K6" s="35"/>
      <c r="L6" s="35"/>
    </row>
    <row r="7" spans="1:6" ht="12" customHeight="1">
      <c r="A7" s="128" t="s">
        <v>18</v>
      </c>
      <c r="B7" s="129"/>
      <c r="C7" s="129"/>
      <c r="D7" s="129"/>
      <c r="E7" s="129"/>
      <c r="F7" s="130"/>
    </row>
    <row r="8" spans="1:12" ht="12" customHeight="1">
      <c r="A8" s="30"/>
      <c r="B8" s="31"/>
      <c r="C8" s="31"/>
      <c r="D8" s="31"/>
      <c r="E8" s="31"/>
      <c r="F8" s="32"/>
      <c r="G8" s="10"/>
      <c r="H8" s="10"/>
      <c r="I8" s="10"/>
      <c r="J8" s="10"/>
      <c r="K8" s="11"/>
      <c r="L8" s="38"/>
    </row>
    <row r="9" spans="1:12" ht="17.25" customHeight="1">
      <c r="A9" s="131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" customHeight="1">
      <c r="A11" s="131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>
      <c r="A13" s="29"/>
      <c r="C13" s="133" t="str">
        <f>'F-1 S-33 įmok'!C13:G13</f>
        <v> 2016 m. GRUODŽIO MĖN. 31  D. </v>
      </c>
      <c r="D13" s="133"/>
      <c r="E13" s="133"/>
      <c r="F13" s="133"/>
      <c r="G13" s="133"/>
      <c r="H13" s="27"/>
      <c r="I13" s="27"/>
      <c r="J13" s="27"/>
      <c r="K13" s="27"/>
      <c r="L13" s="27"/>
    </row>
    <row r="14" spans="1:12" ht="13.5" customHeight="1">
      <c r="A14" s="33"/>
      <c r="B14" s="39"/>
      <c r="C14" s="39"/>
      <c r="D14" s="40" t="s">
        <v>44</v>
      </c>
      <c r="E14" s="41"/>
      <c r="F14" s="41"/>
      <c r="G14" s="33"/>
      <c r="H14" s="33"/>
      <c r="I14" s="33"/>
      <c r="J14" s="33"/>
      <c r="K14" s="33"/>
      <c r="L14" s="33"/>
    </row>
    <row r="15" spans="2:12" ht="16.5" customHeight="1">
      <c r="B15" s="42"/>
      <c r="C15" s="42"/>
      <c r="D15" s="121" t="s">
        <v>21</v>
      </c>
      <c r="E15" s="122"/>
      <c r="F15" s="122"/>
      <c r="G15" s="42"/>
      <c r="H15" s="42"/>
      <c r="I15" s="42"/>
      <c r="J15" s="42"/>
      <c r="K15" s="42"/>
      <c r="L15" s="42"/>
    </row>
    <row r="16" spans="1:12" ht="14.25" customHeight="1">
      <c r="A16" s="33"/>
      <c r="B16" s="2"/>
      <c r="C16" s="2"/>
      <c r="D16" s="123" t="s">
        <v>0</v>
      </c>
      <c r="E16" s="123"/>
      <c r="F16" s="123"/>
      <c r="G16" s="2"/>
      <c r="H16" s="2"/>
      <c r="I16" s="2"/>
      <c r="J16" s="2"/>
      <c r="K16" s="2"/>
      <c r="L16" s="2"/>
    </row>
    <row r="17" spans="1:12" ht="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" customHeight="1">
      <c r="A18" s="33"/>
      <c r="B18" s="43"/>
      <c r="C18" s="43"/>
      <c r="D18" s="88">
        <v>42744</v>
      </c>
      <c r="E18" s="44" t="s">
        <v>22</v>
      </c>
      <c r="F18" s="45" t="s">
        <v>51</v>
      </c>
      <c r="G18" s="33"/>
      <c r="H18" s="33"/>
      <c r="I18" s="33"/>
      <c r="J18" s="33"/>
      <c r="K18" s="39"/>
      <c r="L18" s="39"/>
    </row>
    <row r="19" spans="1:12" ht="10.5" customHeight="1">
      <c r="A19" s="30"/>
      <c r="B19" s="31"/>
      <c r="C19" s="31"/>
      <c r="D19" s="46" t="s">
        <v>23</v>
      </c>
      <c r="E19" s="47"/>
      <c r="F19" s="47"/>
      <c r="G19" s="10"/>
      <c r="H19" s="10"/>
      <c r="I19" s="10"/>
      <c r="J19" s="10"/>
      <c r="K19" s="48"/>
      <c r="L19" s="38"/>
    </row>
    <row r="20" spans="1:12" ht="12" customHeight="1">
      <c r="A20" s="49"/>
      <c r="B20" s="49"/>
      <c r="C20" s="49"/>
      <c r="D20" s="49"/>
      <c r="E20" s="49"/>
      <c r="F20" s="50"/>
      <c r="G20" s="51"/>
      <c r="H20" s="51"/>
      <c r="I20" s="51"/>
      <c r="J20" s="51"/>
      <c r="K20" s="51"/>
      <c r="L20" s="52" t="s">
        <v>9</v>
      </c>
    </row>
    <row r="21" spans="1:12" ht="12" customHeight="1">
      <c r="A21" s="53"/>
      <c r="B21" s="53"/>
      <c r="C21" s="53"/>
      <c r="D21" s="53"/>
      <c r="E21" s="53"/>
      <c r="F21" s="54"/>
      <c r="G21" s="55"/>
      <c r="H21" s="56"/>
      <c r="I21" s="56"/>
      <c r="J21" s="56"/>
      <c r="K21" s="57" t="s">
        <v>24</v>
      </c>
      <c r="L21" s="58"/>
    </row>
    <row r="22" spans="1:12" ht="12" customHeight="1">
      <c r="A22" s="53"/>
      <c r="B22" s="53"/>
      <c r="C22" s="53"/>
      <c r="D22" s="53"/>
      <c r="E22" s="53"/>
      <c r="F22" s="54"/>
      <c r="G22" s="59"/>
      <c r="H22" s="60"/>
      <c r="I22" s="60"/>
      <c r="J22" s="60"/>
      <c r="K22" s="61" t="s">
        <v>1</v>
      </c>
      <c r="L22" s="58"/>
    </row>
    <row r="23" spans="1:12" ht="12" customHeight="1">
      <c r="A23" s="53"/>
      <c r="B23" s="53"/>
      <c r="C23" s="53"/>
      <c r="D23" s="53"/>
      <c r="E23" s="53"/>
      <c r="F23" s="54"/>
      <c r="G23" s="59"/>
      <c r="H23" s="60"/>
      <c r="I23" s="60"/>
      <c r="J23" s="60"/>
      <c r="K23" s="62" t="s">
        <v>2</v>
      </c>
      <c r="L23" s="58" t="s">
        <v>3</v>
      </c>
    </row>
    <row r="24" spans="1:12" ht="12" customHeight="1">
      <c r="A24" s="126" t="s">
        <v>42</v>
      </c>
      <c r="B24" s="127"/>
      <c r="C24" s="127"/>
      <c r="D24" s="127"/>
      <c r="E24" s="127"/>
      <c r="F24" s="127"/>
      <c r="G24" s="63"/>
      <c r="H24" s="134" t="s">
        <v>25</v>
      </c>
      <c r="I24" s="134"/>
      <c r="J24" s="135"/>
      <c r="K24" s="64"/>
      <c r="L24" s="65" t="s">
        <v>45</v>
      </c>
    </row>
    <row r="25" spans="1:12" ht="12" customHeight="1">
      <c r="A25" s="107" t="s">
        <v>26</v>
      </c>
      <c r="B25" s="95"/>
      <c r="C25" s="95"/>
      <c r="D25" s="95"/>
      <c r="E25" s="95"/>
      <c r="F25" s="95"/>
      <c r="G25" s="66" t="s">
        <v>27</v>
      </c>
      <c r="H25" s="67"/>
      <c r="I25" s="67"/>
      <c r="J25" s="67"/>
      <c r="K25" s="67"/>
      <c r="L25" s="68">
        <v>32</v>
      </c>
    </row>
    <row r="26" spans="1:12" ht="12.75">
      <c r="A26" s="69"/>
      <c r="B26" s="69"/>
      <c r="C26" s="69"/>
      <c r="D26" s="108"/>
      <c r="E26" s="108"/>
      <c r="F26" s="109"/>
      <c r="G26" s="109"/>
      <c r="H26" s="70"/>
      <c r="I26" s="70"/>
      <c r="J26" s="70"/>
      <c r="K26" s="70"/>
      <c r="L26" s="71" t="s">
        <v>47</v>
      </c>
    </row>
    <row r="27" spans="1:14" ht="68.25" customHeight="1">
      <c r="A27" s="14" t="s">
        <v>10</v>
      </c>
      <c r="B27" s="15" t="s">
        <v>11</v>
      </c>
      <c r="C27" s="110" t="s">
        <v>29</v>
      </c>
      <c r="D27" s="111"/>
      <c r="E27" s="110" t="s">
        <v>30</v>
      </c>
      <c r="F27" s="112"/>
      <c r="G27" s="14" t="s">
        <v>12</v>
      </c>
      <c r="H27" s="110" t="s">
        <v>31</v>
      </c>
      <c r="I27" s="113"/>
      <c r="J27" s="113"/>
      <c r="K27" s="112"/>
      <c r="L27" s="14" t="s">
        <v>32</v>
      </c>
      <c r="M27" s="2"/>
      <c r="N27" s="2"/>
    </row>
    <row r="28" spans="1:12" s="1" customFormat="1" ht="12" customHeight="1">
      <c r="A28" s="72">
        <v>1</v>
      </c>
      <c r="B28" s="72">
        <v>2</v>
      </c>
      <c r="C28" s="114">
        <v>3</v>
      </c>
      <c r="D28" s="115"/>
      <c r="E28" s="116">
        <v>4</v>
      </c>
      <c r="F28" s="117"/>
      <c r="G28" s="16">
        <v>5</v>
      </c>
      <c r="H28" s="118">
        <v>6</v>
      </c>
      <c r="I28" s="119"/>
      <c r="J28" s="119"/>
      <c r="K28" s="120"/>
      <c r="L28" s="16">
        <v>7</v>
      </c>
    </row>
    <row r="29" spans="1:12" ht="15" customHeight="1">
      <c r="A29" s="17" t="s">
        <v>33</v>
      </c>
      <c r="B29" s="73">
        <v>1</v>
      </c>
      <c r="C29" s="98" t="s">
        <v>13</v>
      </c>
      <c r="D29" s="99"/>
      <c r="E29" s="98" t="s">
        <v>13</v>
      </c>
      <c r="F29" s="99"/>
      <c r="G29" s="18" t="s">
        <v>13</v>
      </c>
      <c r="H29" s="98" t="s">
        <v>13</v>
      </c>
      <c r="I29" s="100"/>
      <c r="J29" s="100"/>
      <c r="K29" s="99"/>
      <c r="L29" s="74">
        <v>0</v>
      </c>
    </row>
    <row r="30" spans="1:12" ht="15" customHeight="1">
      <c r="A30" s="17" t="s">
        <v>34</v>
      </c>
      <c r="B30" s="18">
        <v>2</v>
      </c>
      <c r="C30" s="98">
        <v>44500</v>
      </c>
      <c r="D30" s="103"/>
      <c r="E30" s="104">
        <v>38853.04</v>
      </c>
      <c r="F30" s="105"/>
      <c r="G30" s="74">
        <v>33555</v>
      </c>
      <c r="H30" s="104">
        <v>33555</v>
      </c>
      <c r="I30" s="106"/>
      <c r="J30" s="106"/>
      <c r="K30" s="105"/>
      <c r="L30" s="74">
        <f>E30-G30</f>
        <v>5298.040000000001</v>
      </c>
    </row>
    <row r="31" spans="1:12" ht="15" customHeight="1">
      <c r="A31" s="17" t="s">
        <v>35</v>
      </c>
      <c r="B31" s="18">
        <v>3</v>
      </c>
      <c r="C31" s="98" t="s">
        <v>13</v>
      </c>
      <c r="D31" s="99"/>
      <c r="E31" s="98" t="s">
        <v>13</v>
      </c>
      <c r="F31" s="99"/>
      <c r="G31" s="18" t="s">
        <v>13</v>
      </c>
      <c r="H31" s="98" t="s">
        <v>13</v>
      </c>
      <c r="I31" s="100"/>
      <c r="J31" s="100"/>
      <c r="K31" s="99"/>
      <c r="L31" s="74">
        <f>L30+L29</f>
        <v>5298.040000000001</v>
      </c>
    </row>
    <row r="32" spans="1:12" ht="12.75" customHeight="1">
      <c r="A32" s="21"/>
      <c r="B32" s="20"/>
      <c r="C32" s="101"/>
      <c r="D32" s="101"/>
      <c r="E32" s="102"/>
      <c r="F32" s="102"/>
      <c r="G32" s="19"/>
      <c r="H32" s="102"/>
      <c r="I32" s="102"/>
      <c r="J32" s="102"/>
      <c r="K32" s="102"/>
      <c r="L32" s="19"/>
    </row>
    <row r="33" spans="1:12" ht="18" customHeight="1">
      <c r="A33" s="75" t="s">
        <v>36</v>
      </c>
      <c r="B33" s="76"/>
      <c r="C33" s="76"/>
      <c r="D33" s="76"/>
      <c r="E33" s="76"/>
      <c r="F33" s="76"/>
      <c r="G33" s="19"/>
      <c r="H33" s="90"/>
      <c r="I33" s="90"/>
      <c r="J33" s="90"/>
      <c r="K33" s="90"/>
      <c r="L33" s="19"/>
    </row>
    <row r="34" spans="1:12" ht="18" customHeight="1">
      <c r="A34" s="86" t="s">
        <v>56</v>
      </c>
      <c r="B34" s="76"/>
      <c r="C34" s="76"/>
      <c r="D34" s="76"/>
      <c r="E34" s="76"/>
      <c r="F34" s="76"/>
      <c r="G34" s="19"/>
      <c r="H34" s="19"/>
      <c r="I34" s="19"/>
      <c r="J34" s="19"/>
      <c r="K34" s="19"/>
      <c r="L34" s="19"/>
    </row>
    <row r="35" spans="1:12" ht="12" customHeight="1">
      <c r="A35" s="75"/>
      <c r="B35" s="76"/>
      <c r="C35" s="76"/>
      <c r="D35" s="76"/>
      <c r="E35" s="76"/>
      <c r="F35" s="76"/>
      <c r="G35" s="19"/>
      <c r="H35" s="19"/>
      <c r="I35" s="19"/>
      <c r="J35" s="19"/>
      <c r="K35" s="19"/>
      <c r="L35" s="19"/>
    </row>
    <row r="36" spans="1:12" s="1" customFormat="1" ht="16.5" customHeight="1">
      <c r="A36" s="77" t="s">
        <v>6</v>
      </c>
      <c r="B36" s="13"/>
      <c r="C36" s="2"/>
      <c r="D36" s="2"/>
      <c r="E36" s="96"/>
      <c r="F36" s="96"/>
      <c r="G36" s="2"/>
      <c r="H36" s="97" t="s">
        <v>7</v>
      </c>
      <c r="I36" s="97"/>
      <c r="J36" s="97"/>
      <c r="K36" s="97"/>
      <c r="L36" s="34"/>
    </row>
    <row r="37" spans="1:12" s="1" customFormat="1" ht="19.5" customHeight="1">
      <c r="A37" s="91" t="s">
        <v>37</v>
      </c>
      <c r="B37" s="92"/>
      <c r="C37" s="92"/>
      <c r="D37" s="24"/>
      <c r="E37" s="93" t="s">
        <v>4</v>
      </c>
      <c r="F37" s="94"/>
      <c r="G37" s="26"/>
      <c r="H37" s="26"/>
      <c r="I37" s="26"/>
      <c r="J37" s="93" t="s">
        <v>5</v>
      </c>
      <c r="K37" s="95"/>
      <c r="L37" s="95"/>
    </row>
    <row r="38" spans="1:9" s="1" customFormat="1" ht="15.75" customHeight="1">
      <c r="A38" s="78" t="s">
        <v>40</v>
      </c>
      <c r="B38" s="23"/>
      <c r="C38" s="23"/>
      <c r="D38" s="22"/>
      <c r="E38" s="79"/>
      <c r="F38" s="80"/>
      <c r="G38" s="81"/>
      <c r="H38" s="81" t="s">
        <v>14</v>
      </c>
      <c r="I38" s="25"/>
    </row>
    <row r="39" spans="1:12" ht="12.75">
      <c r="A39" s="91" t="s">
        <v>38</v>
      </c>
      <c r="B39" s="92"/>
      <c r="C39" s="92"/>
      <c r="D39" s="3"/>
      <c r="E39" s="93" t="s">
        <v>4</v>
      </c>
      <c r="F39" s="94"/>
      <c r="G39" s="2"/>
      <c r="H39" s="2"/>
      <c r="I39" s="2"/>
      <c r="J39" s="93" t="s">
        <v>5</v>
      </c>
      <c r="K39" s="95"/>
      <c r="L39" s="95"/>
    </row>
    <row r="40" spans="1:6" ht="15.75">
      <c r="A40" s="6"/>
      <c r="B40" s="6"/>
      <c r="C40" s="6"/>
      <c r="D40" s="6"/>
      <c r="E40" s="6"/>
      <c r="F40" s="6"/>
    </row>
    <row r="41" spans="1:6" ht="15.75">
      <c r="A41" s="6"/>
      <c r="B41" s="6"/>
      <c r="C41" s="6"/>
      <c r="D41" s="6"/>
      <c r="E41" s="6"/>
      <c r="F41" s="6"/>
    </row>
    <row r="42" spans="1:6" ht="15.75">
      <c r="A42" s="6"/>
      <c r="B42" s="6"/>
      <c r="C42" s="6"/>
      <c r="D42" s="6"/>
      <c r="E42" s="6"/>
      <c r="F42" s="6"/>
    </row>
    <row r="43" spans="1:6" ht="15.75">
      <c r="A43" s="6"/>
      <c r="B43" s="6"/>
      <c r="C43" s="6"/>
      <c r="D43" s="6"/>
      <c r="E43" s="6"/>
      <c r="F43" s="6"/>
    </row>
    <row r="44" spans="1:6" ht="15.75">
      <c r="A44" s="6"/>
      <c r="B44" s="6"/>
      <c r="C44" s="6"/>
      <c r="D44" s="6"/>
      <c r="E44" s="6"/>
      <c r="F44" s="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6" ht="15.75">
      <c r="A47" s="6"/>
      <c r="B47" s="6"/>
      <c r="C47" s="6"/>
      <c r="D47" s="6"/>
      <c r="E47" s="6"/>
      <c r="F47" s="6"/>
    </row>
  </sheetData>
  <sheetProtection/>
  <protectedRanges>
    <protectedRange sqref="H13:L13 A13" name="Range69_3"/>
    <protectedRange sqref="C13 E13:G13" name="Range69_1_3"/>
  </protectedRanges>
  <mergeCells count="37">
    <mergeCell ref="D15:F15"/>
    <mergeCell ref="D16:F16"/>
    <mergeCell ref="A24:F24"/>
    <mergeCell ref="A7:F7"/>
    <mergeCell ref="A9:L9"/>
    <mergeCell ref="A11:L11"/>
    <mergeCell ref="C13:G13"/>
    <mergeCell ref="H24:J24"/>
    <mergeCell ref="A25:F25"/>
    <mergeCell ref="D26:G26"/>
    <mergeCell ref="C27:D27"/>
    <mergeCell ref="E27:F27"/>
    <mergeCell ref="H27:K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H33:K33"/>
    <mergeCell ref="A39:C39"/>
    <mergeCell ref="E39:F39"/>
    <mergeCell ref="J39:L39"/>
    <mergeCell ref="E36:F36"/>
    <mergeCell ref="H36:K36"/>
    <mergeCell ref="A37:C37"/>
    <mergeCell ref="E37:F37"/>
    <mergeCell ref="J37:L37"/>
  </mergeCells>
  <printOptions/>
  <pageMargins left="0.7480314960629921" right="0.15748031496062992" top="0.1968503937007874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32.57421875" style="4" customWidth="1"/>
    <col min="2" max="2" width="4.28125" style="4" customWidth="1"/>
    <col min="3" max="3" width="2.7109375" style="4" customWidth="1"/>
    <col min="4" max="4" width="16.140625" style="4" customWidth="1"/>
    <col min="5" max="5" width="4.28125" style="4" customWidth="1"/>
    <col min="6" max="6" width="13.00390625" style="4" customWidth="1"/>
    <col min="7" max="7" width="15.00390625" style="4" customWidth="1"/>
    <col min="8" max="8" width="5.00390625" style="4" customWidth="1"/>
    <col min="9" max="9" width="5.421875" style="4" customWidth="1"/>
    <col min="10" max="10" width="5.8515625" style="4" customWidth="1"/>
    <col min="11" max="11" width="6.57421875" style="4" customWidth="1"/>
    <col min="12" max="12" width="14.57421875" style="4" customWidth="1"/>
    <col min="13" max="16384" width="9.140625" style="4" customWidth="1"/>
  </cols>
  <sheetData>
    <row r="1" spans="7:12" ht="13.5" customHeight="1">
      <c r="G1" s="5"/>
      <c r="H1" s="5" t="s">
        <v>15</v>
      </c>
      <c r="I1" s="5"/>
      <c r="J1" s="5"/>
      <c r="K1" s="5"/>
      <c r="L1" s="35"/>
    </row>
    <row r="2" spans="7:12" ht="12.75">
      <c r="G2" s="28"/>
      <c r="H2" s="28" t="s">
        <v>16</v>
      </c>
      <c r="I2" s="28"/>
      <c r="J2" s="28"/>
      <c r="K2" s="28"/>
      <c r="L2" s="28"/>
    </row>
    <row r="3" spans="2:12" ht="12.75" customHeight="1">
      <c r="B3" s="8"/>
      <c r="C3" s="8"/>
      <c r="D3" s="8"/>
      <c r="E3" s="8"/>
      <c r="F3" s="9"/>
      <c r="G3" s="7"/>
      <c r="H3" s="7" t="s">
        <v>8</v>
      </c>
      <c r="I3" s="7"/>
      <c r="J3" s="7"/>
      <c r="K3" s="7"/>
      <c r="L3" s="7"/>
    </row>
    <row r="4" spans="2:12" ht="12.75" customHeight="1">
      <c r="B4" s="8"/>
      <c r="C4" s="8"/>
      <c r="D4" s="8"/>
      <c r="E4" s="8"/>
      <c r="F4" s="9"/>
      <c r="G4" s="7"/>
      <c r="H4" s="7" t="s">
        <v>17</v>
      </c>
      <c r="I4" s="7"/>
      <c r="J4" s="7"/>
      <c r="K4" s="7"/>
      <c r="L4" s="7"/>
    </row>
    <row r="5" spans="2:12" ht="11.25" customHeight="1">
      <c r="B5" s="8"/>
      <c r="C5" s="8"/>
      <c r="D5" s="8"/>
      <c r="E5" s="8"/>
      <c r="F5" s="9"/>
      <c r="G5" s="36"/>
      <c r="H5" s="36" t="s">
        <v>46</v>
      </c>
      <c r="I5" s="36"/>
      <c r="J5" s="36"/>
      <c r="K5" s="36"/>
      <c r="L5" s="36"/>
    </row>
    <row r="6" spans="1:12" ht="12" customHeight="1">
      <c r="A6" s="37" t="s">
        <v>39</v>
      </c>
      <c r="B6" s="37"/>
      <c r="C6" s="37"/>
      <c r="D6" s="37"/>
      <c r="E6" s="37"/>
      <c r="F6" s="37"/>
      <c r="G6" s="35"/>
      <c r="H6" s="35"/>
      <c r="I6" s="35"/>
      <c r="J6" s="35"/>
      <c r="K6" s="35"/>
      <c r="L6" s="35"/>
    </row>
    <row r="7" spans="1:6" ht="12" customHeight="1">
      <c r="A7" s="128" t="s">
        <v>18</v>
      </c>
      <c r="B7" s="129"/>
      <c r="C7" s="129"/>
      <c r="D7" s="129"/>
      <c r="E7" s="129"/>
      <c r="F7" s="130"/>
    </row>
    <row r="8" spans="1:12" ht="12" customHeight="1">
      <c r="A8" s="30"/>
      <c r="B8" s="31"/>
      <c r="C8" s="31"/>
      <c r="D8" s="31"/>
      <c r="E8" s="31"/>
      <c r="F8" s="32"/>
      <c r="G8" s="10"/>
      <c r="H8" s="10"/>
      <c r="I8" s="10"/>
      <c r="J8" s="10"/>
      <c r="K8" s="11"/>
      <c r="L8" s="38"/>
    </row>
    <row r="9" spans="1:12" ht="12" customHeight="1">
      <c r="A9" s="131" t="s">
        <v>19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4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" customHeight="1">
      <c r="A11" s="131" t="s">
        <v>20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2" customHeight="1">
      <c r="A12" s="3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customHeight="1">
      <c r="A13" s="29"/>
      <c r="C13" s="133" t="str">
        <f>'F-1 S-32'!C13:G13</f>
        <v> 2016 m. GRUODŽIO MĖN. 31  D. </v>
      </c>
      <c r="D13" s="133"/>
      <c r="E13" s="133"/>
      <c r="F13" s="133"/>
      <c r="G13" s="133"/>
      <c r="H13" s="27"/>
      <c r="I13" s="27"/>
      <c r="J13" s="27"/>
      <c r="K13" s="27"/>
      <c r="L13" s="27"/>
    </row>
    <row r="14" spans="1:12" ht="13.5" customHeight="1">
      <c r="A14" s="33"/>
      <c r="B14" s="39"/>
      <c r="C14" s="39"/>
      <c r="D14" s="40" t="s">
        <v>44</v>
      </c>
      <c r="E14" s="41"/>
      <c r="F14" s="41"/>
      <c r="G14" s="33"/>
      <c r="H14" s="33"/>
      <c r="I14" s="33"/>
      <c r="J14" s="33"/>
      <c r="K14" s="33"/>
      <c r="L14" s="33"/>
    </row>
    <row r="15" spans="2:12" ht="16.5" customHeight="1">
      <c r="B15" s="42"/>
      <c r="C15" s="42"/>
      <c r="D15" s="121" t="s">
        <v>21</v>
      </c>
      <c r="E15" s="122"/>
      <c r="F15" s="122"/>
      <c r="G15" s="42"/>
      <c r="H15" s="42"/>
      <c r="I15" s="42"/>
      <c r="J15" s="42"/>
      <c r="K15" s="42"/>
      <c r="L15" s="42"/>
    </row>
    <row r="16" spans="1:12" ht="14.25" customHeight="1">
      <c r="A16" s="33"/>
      <c r="B16" s="2"/>
      <c r="C16" s="2"/>
      <c r="D16" s="123" t="s">
        <v>0</v>
      </c>
      <c r="E16" s="123"/>
      <c r="F16" s="123"/>
      <c r="G16" s="2"/>
      <c r="H16" s="2"/>
      <c r="I16" s="2"/>
      <c r="J16" s="2"/>
      <c r="K16" s="2"/>
      <c r="L16" s="2"/>
    </row>
    <row r="17" spans="1:12" ht="6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" customHeight="1">
      <c r="A18" s="33"/>
      <c r="B18" s="43"/>
      <c r="C18" s="43"/>
      <c r="D18" s="88">
        <f>'F-1 S-32'!D18</f>
        <v>42744</v>
      </c>
      <c r="E18" s="44" t="s">
        <v>22</v>
      </c>
      <c r="F18" s="45" t="s">
        <v>52</v>
      </c>
      <c r="G18" s="33"/>
      <c r="H18" s="33"/>
      <c r="I18" s="33"/>
      <c r="J18" s="33"/>
      <c r="K18" s="39"/>
      <c r="L18" s="39"/>
    </row>
    <row r="19" spans="1:12" ht="10.5" customHeight="1">
      <c r="A19" s="30"/>
      <c r="B19" s="31"/>
      <c r="C19" s="31"/>
      <c r="D19" s="46" t="s">
        <v>23</v>
      </c>
      <c r="E19" s="47"/>
      <c r="F19" s="47"/>
      <c r="G19" s="10"/>
      <c r="H19" s="10"/>
      <c r="I19" s="10"/>
      <c r="J19" s="10"/>
      <c r="K19" s="48"/>
      <c r="L19" s="38"/>
    </row>
    <row r="20" spans="2:10" ht="0.75" customHeight="1">
      <c r="B20" s="49"/>
      <c r="C20" s="49"/>
      <c r="D20" s="137" t="s">
        <v>43</v>
      </c>
      <c r="E20" s="125"/>
      <c r="F20" s="125"/>
      <c r="G20" s="12"/>
      <c r="H20" s="12"/>
      <c r="I20" s="12"/>
      <c r="J20" s="12"/>
    </row>
    <row r="21" spans="1:12" ht="12" customHeight="1">
      <c r="A21" s="49"/>
      <c r="B21" s="49"/>
      <c r="C21" s="49"/>
      <c r="D21" s="49"/>
      <c r="E21" s="49"/>
      <c r="F21" s="50"/>
      <c r="G21" s="51"/>
      <c r="H21" s="51"/>
      <c r="I21" s="51"/>
      <c r="J21" s="51"/>
      <c r="K21" s="51"/>
      <c r="L21" s="52" t="s">
        <v>9</v>
      </c>
    </row>
    <row r="22" spans="1:12" ht="12" customHeight="1">
      <c r="A22" s="53"/>
      <c r="B22" s="53"/>
      <c r="C22" s="53"/>
      <c r="D22" s="53"/>
      <c r="E22" s="53"/>
      <c r="F22" s="54"/>
      <c r="G22" s="55"/>
      <c r="H22" s="56"/>
      <c r="I22" s="56"/>
      <c r="J22" s="56"/>
      <c r="K22" s="57" t="s">
        <v>24</v>
      </c>
      <c r="L22" s="58"/>
    </row>
    <row r="23" spans="1:12" ht="12" customHeight="1">
      <c r="A23" s="53"/>
      <c r="B23" s="53"/>
      <c r="C23" s="53"/>
      <c r="D23" s="53"/>
      <c r="E23" s="53"/>
      <c r="F23" s="54"/>
      <c r="G23" s="59"/>
      <c r="H23" s="60"/>
      <c r="I23" s="60"/>
      <c r="J23" s="60"/>
      <c r="K23" s="61" t="s">
        <v>1</v>
      </c>
      <c r="L23" s="58"/>
    </row>
    <row r="24" spans="1:12" ht="12" customHeight="1">
      <c r="A24" s="53"/>
      <c r="B24" s="53"/>
      <c r="C24" s="53"/>
      <c r="D24" s="53"/>
      <c r="E24" s="53"/>
      <c r="F24" s="54"/>
      <c r="G24" s="59"/>
      <c r="H24" s="60"/>
      <c r="I24" s="60"/>
      <c r="J24" s="60"/>
      <c r="K24" s="62" t="s">
        <v>2</v>
      </c>
      <c r="L24" s="58" t="s">
        <v>3</v>
      </c>
    </row>
    <row r="25" spans="1:12" ht="12" customHeight="1">
      <c r="A25" s="126" t="s">
        <v>48</v>
      </c>
      <c r="B25" s="127"/>
      <c r="C25" s="127"/>
      <c r="D25" s="127"/>
      <c r="E25" s="127"/>
      <c r="F25" s="127"/>
      <c r="G25" s="63"/>
      <c r="H25" s="134" t="s">
        <v>25</v>
      </c>
      <c r="I25" s="134"/>
      <c r="J25" s="135"/>
      <c r="K25" s="64"/>
      <c r="L25" s="65" t="s">
        <v>45</v>
      </c>
    </row>
    <row r="26" spans="1:12" ht="12" customHeight="1">
      <c r="A26" s="107" t="s">
        <v>26</v>
      </c>
      <c r="B26" s="95"/>
      <c r="C26" s="95"/>
      <c r="D26" s="95"/>
      <c r="E26" s="95"/>
      <c r="F26" s="95"/>
      <c r="G26" s="66" t="s">
        <v>27</v>
      </c>
      <c r="H26" s="67"/>
      <c r="I26" s="67"/>
      <c r="J26" s="67"/>
      <c r="K26" s="67"/>
      <c r="L26" s="68"/>
    </row>
    <row r="27" spans="1:12" ht="12.75">
      <c r="A27" s="69"/>
      <c r="B27" s="69"/>
      <c r="C27" s="69"/>
      <c r="D27" s="108"/>
      <c r="E27" s="108"/>
      <c r="F27" s="109"/>
      <c r="G27" s="109"/>
      <c r="H27" s="70"/>
      <c r="I27" s="70"/>
      <c r="J27" s="70"/>
      <c r="K27" s="70"/>
      <c r="L27" s="71" t="s">
        <v>47</v>
      </c>
    </row>
    <row r="28" spans="1:14" ht="68.25" customHeight="1">
      <c r="A28" s="14" t="s">
        <v>10</v>
      </c>
      <c r="B28" s="15" t="s">
        <v>11</v>
      </c>
      <c r="C28" s="110" t="s">
        <v>29</v>
      </c>
      <c r="D28" s="111"/>
      <c r="E28" s="110" t="s">
        <v>30</v>
      </c>
      <c r="F28" s="112"/>
      <c r="G28" s="14" t="s">
        <v>12</v>
      </c>
      <c r="H28" s="110" t="s">
        <v>31</v>
      </c>
      <c r="I28" s="113"/>
      <c r="J28" s="113"/>
      <c r="K28" s="112"/>
      <c r="L28" s="14" t="s">
        <v>32</v>
      </c>
      <c r="M28" s="2"/>
      <c r="N28" s="2"/>
    </row>
    <row r="29" spans="1:12" s="1" customFormat="1" ht="12" customHeight="1">
      <c r="A29" s="72">
        <v>1</v>
      </c>
      <c r="B29" s="72">
        <v>2</v>
      </c>
      <c r="C29" s="114">
        <v>3</v>
      </c>
      <c r="D29" s="115"/>
      <c r="E29" s="116">
        <v>4</v>
      </c>
      <c r="F29" s="117"/>
      <c r="G29" s="16">
        <v>5</v>
      </c>
      <c r="H29" s="118">
        <v>6</v>
      </c>
      <c r="I29" s="119"/>
      <c r="J29" s="119"/>
      <c r="K29" s="120"/>
      <c r="L29" s="16">
        <v>7</v>
      </c>
    </row>
    <row r="30" spans="1:12" ht="15" customHeight="1">
      <c r="A30" s="17" t="s">
        <v>33</v>
      </c>
      <c r="B30" s="73">
        <v>1</v>
      </c>
      <c r="C30" s="98" t="s">
        <v>13</v>
      </c>
      <c r="D30" s="99"/>
      <c r="E30" s="98" t="s">
        <v>13</v>
      </c>
      <c r="F30" s="99"/>
      <c r="G30" s="18" t="s">
        <v>13</v>
      </c>
      <c r="H30" s="98" t="s">
        <v>13</v>
      </c>
      <c r="I30" s="100"/>
      <c r="J30" s="100"/>
      <c r="K30" s="99"/>
      <c r="L30" s="74">
        <v>0</v>
      </c>
    </row>
    <row r="31" spans="1:12" ht="15" customHeight="1">
      <c r="A31" s="17" t="s">
        <v>34</v>
      </c>
      <c r="B31" s="18">
        <v>2</v>
      </c>
      <c r="C31" s="98">
        <f>'F-1 S-33 įmok'!D30+'F-1 S-32'!C30:D30</f>
        <v>44500</v>
      </c>
      <c r="D31" s="103"/>
      <c r="E31" s="98">
        <f>'F-1 S-33 įmok'!E30:F30+'F-1 S-32'!E30:F30</f>
        <v>53042.54</v>
      </c>
      <c r="F31" s="103"/>
      <c r="G31" s="74">
        <f>'F-1 S-33 įmok'!G30+'F-1 S-32'!G30</f>
        <v>44955</v>
      </c>
      <c r="H31" s="98">
        <f>'F-1 S-33 įmok'!H30+'F-1 S-32'!H30</f>
        <v>44955</v>
      </c>
      <c r="I31" s="100"/>
      <c r="J31" s="100"/>
      <c r="K31" s="115"/>
      <c r="L31" s="74">
        <f>E31-G31</f>
        <v>8087.540000000001</v>
      </c>
    </row>
    <row r="32" spans="1:12" ht="15" customHeight="1">
      <c r="A32" s="17" t="s">
        <v>35</v>
      </c>
      <c r="B32" s="18">
        <v>3</v>
      </c>
      <c r="C32" s="98" t="s">
        <v>13</v>
      </c>
      <c r="D32" s="99"/>
      <c r="E32" s="98" t="s">
        <v>13</v>
      </c>
      <c r="F32" s="99"/>
      <c r="G32" s="18" t="s">
        <v>13</v>
      </c>
      <c r="H32" s="98" t="s">
        <v>13</v>
      </c>
      <c r="I32" s="100"/>
      <c r="J32" s="100"/>
      <c r="K32" s="99"/>
      <c r="L32" s="74">
        <f>L31+L30</f>
        <v>8087.540000000001</v>
      </c>
    </row>
    <row r="33" spans="1:12" ht="3" customHeight="1">
      <c r="A33" s="21"/>
      <c r="B33" s="20"/>
      <c r="C33" s="101"/>
      <c r="D33" s="101"/>
      <c r="E33" s="102"/>
      <c r="F33" s="102"/>
      <c r="G33" s="19"/>
      <c r="H33" s="102"/>
      <c r="I33" s="102"/>
      <c r="J33" s="102"/>
      <c r="K33" s="102"/>
      <c r="L33" s="19"/>
    </row>
    <row r="34" spans="1:12" ht="18" customHeight="1">
      <c r="A34" s="75" t="s">
        <v>36</v>
      </c>
      <c r="B34" s="76"/>
      <c r="C34" s="76"/>
      <c r="D34" s="76"/>
      <c r="E34" s="76"/>
      <c r="F34" s="76"/>
      <c r="G34" s="19"/>
      <c r="H34" s="90"/>
      <c r="I34" s="90"/>
      <c r="J34" s="90"/>
      <c r="K34" s="90"/>
      <c r="L34" s="19"/>
    </row>
    <row r="35" spans="1:12" ht="18" customHeight="1">
      <c r="A35" s="86" t="str">
        <f>'F-1 S-33 įmok'!A34</f>
        <v>Pastaba : Surinkta į biudžetą 2016m.  surinkta 14197,50 Eurų.</v>
      </c>
      <c r="B35" s="76"/>
      <c r="C35" s="76"/>
      <c r="D35" s="76"/>
      <c r="E35" s="76"/>
      <c r="F35" s="76"/>
      <c r="G35" s="19"/>
      <c r="H35" s="19"/>
      <c r="I35" s="19"/>
      <c r="J35" s="19"/>
      <c r="K35" s="19"/>
      <c r="L35" s="19"/>
    </row>
    <row r="36" spans="1:12" ht="18" customHeight="1">
      <c r="A36" s="87" t="str">
        <f>'F-1 S-32'!A34</f>
        <v>Pastaba : Surinkta į biudžetą  per 2016 m.  surinkta 38853,04 Eurai.</v>
      </c>
      <c r="B36" s="76"/>
      <c r="C36" s="76"/>
      <c r="D36" s="76"/>
      <c r="E36" s="76"/>
      <c r="F36" s="76"/>
      <c r="G36" s="19"/>
      <c r="H36" s="19"/>
      <c r="I36" s="19"/>
      <c r="J36" s="19"/>
      <c r="K36" s="19"/>
      <c r="L36" s="19"/>
    </row>
    <row r="37" spans="1:12" ht="18" customHeight="1">
      <c r="A37" s="75"/>
      <c r="B37" s="76"/>
      <c r="C37" s="76"/>
      <c r="D37" s="76"/>
      <c r="E37" s="76"/>
      <c r="F37" s="76"/>
      <c r="G37" s="19"/>
      <c r="H37" s="19"/>
      <c r="I37" s="19"/>
      <c r="J37" s="19"/>
      <c r="K37" s="19"/>
      <c r="L37" s="19"/>
    </row>
    <row r="38" spans="1:12" s="1" customFormat="1" ht="16.5" customHeight="1">
      <c r="A38" s="77" t="s">
        <v>6</v>
      </c>
      <c r="B38" s="13"/>
      <c r="C38" s="2"/>
      <c r="D38" s="2"/>
      <c r="E38" s="96"/>
      <c r="F38" s="96"/>
      <c r="G38" s="2"/>
      <c r="H38" s="97" t="s">
        <v>7</v>
      </c>
      <c r="I38" s="97"/>
      <c r="J38" s="97"/>
      <c r="K38" s="97"/>
      <c r="L38" s="34"/>
    </row>
    <row r="39" spans="1:12" s="1" customFormat="1" ht="19.5" customHeight="1">
      <c r="A39" s="91" t="s">
        <v>37</v>
      </c>
      <c r="B39" s="92"/>
      <c r="C39" s="92"/>
      <c r="D39" s="24"/>
      <c r="E39" s="93" t="s">
        <v>4</v>
      </c>
      <c r="F39" s="94"/>
      <c r="G39" s="26"/>
      <c r="H39" s="26"/>
      <c r="I39" s="26"/>
      <c r="J39" s="93" t="s">
        <v>5</v>
      </c>
      <c r="K39" s="95"/>
      <c r="L39" s="95"/>
    </row>
    <row r="40" spans="1:9" s="1" customFormat="1" ht="15.75" customHeight="1">
      <c r="A40" s="78" t="s">
        <v>40</v>
      </c>
      <c r="B40" s="23"/>
      <c r="C40" s="23"/>
      <c r="D40" s="22"/>
      <c r="E40" s="79"/>
      <c r="F40" s="80"/>
      <c r="G40" s="81"/>
      <c r="H40" s="81" t="s">
        <v>14</v>
      </c>
      <c r="I40" s="25"/>
    </row>
    <row r="41" spans="1:12" ht="12.75">
      <c r="A41" s="91" t="s">
        <v>38</v>
      </c>
      <c r="B41" s="92"/>
      <c r="C41" s="92"/>
      <c r="D41" s="3"/>
      <c r="E41" s="93" t="s">
        <v>4</v>
      </c>
      <c r="F41" s="94"/>
      <c r="G41" s="2"/>
      <c r="H41" s="2"/>
      <c r="I41" s="2"/>
      <c r="J41" s="93" t="s">
        <v>5</v>
      </c>
      <c r="K41" s="95"/>
      <c r="L41" s="95"/>
    </row>
    <row r="42" spans="1:6" ht="15.75">
      <c r="A42" s="6"/>
      <c r="B42" s="6"/>
      <c r="C42" s="6"/>
      <c r="D42" s="6"/>
      <c r="E42" s="6"/>
      <c r="F42" s="6"/>
    </row>
    <row r="43" spans="1:6" ht="15.75">
      <c r="A43" s="6"/>
      <c r="B43" s="6"/>
      <c r="C43" s="6"/>
      <c r="D43" s="6"/>
      <c r="E43" s="6"/>
      <c r="F43" s="6"/>
    </row>
    <row r="44" spans="1:6" ht="15.75">
      <c r="A44" s="6"/>
      <c r="B44" s="6"/>
      <c r="C44" s="6"/>
      <c r="D44" s="6"/>
      <c r="E44" s="6"/>
      <c r="F44" s="6"/>
    </row>
    <row r="45" spans="1:6" ht="15.75">
      <c r="A45" s="6"/>
      <c r="B45" s="6"/>
      <c r="C45" s="6"/>
      <c r="D45" s="6"/>
      <c r="E45" s="6"/>
      <c r="F45" s="6"/>
    </row>
    <row r="46" spans="1:6" ht="15.75">
      <c r="A46" s="6"/>
      <c r="B46" s="6"/>
      <c r="C46" s="6"/>
      <c r="D46" s="6"/>
      <c r="E46" s="6"/>
      <c r="F46" s="6"/>
    </row>
    <row r="47" spans="1:6" ht="15.75">
      <c r="A47" s="6"/>
      <c r="B47" s="6"/>
      <c r="C47" s="6"/>
      <c r="D47" s="6"/>
      <c r="E47" s="6"/>
      <c r="F47" s="6"/>
    </row>
    <row r="48" spans="1:6" ht="15.75">
      <c r="A48" s="6"/>
      <c r="B48" s="6"/>
      <c r="C48" s="6"/>
      <c r="D48" s="6"/>
      <c r="E48" s="6"/>
      <c r="F48" s="6"/>
    </row>
    <row r="49" spans="1:6" ht="15.75">
      <c r="A49" s="6"/>
      <c r="B49" s="6"/>
      <c r="C49" s="6"/>
      <c r="D49" s="6"/>
      <c r="E49" s="6"/>
      <c r="F49" s="6"/>
    </row>
  </sheetData>
  <sheetProtection/>
  <protectedRanges>
    <protectedRange sqref="H13:L13" name="Range69"/>
    <protectedRange sqref="A13" name="Range69_1"/>
    <protectedRange sqref="C13 E13:G13" name="Range69_1_2"/>
  </protectedRanges>
  <mergeCells count="38">
    <mergeCell ref="D15:F15"/>
    <mergeCell ref="D16:F16"/>
    <mergeCell ref="D20:F20"/>
    <mergeCell ref="A25:F25"/>
    <mergeCell ref="A7:F7"/>
    <mergeCell ref="A9:L9"/>
    <mergeCell ref="A11:L11"/>
    <mergeCell ref="C13:G13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A41:C41"/>
    <mergeCell ref="E41:F41"/>
    <mergeCell ref="J41:L41"/>
    <mergeCell ref="E38:F38"/>
    <mergeCell ref="H38:K38"/>
    <mergeCell ref="A39:C39"/>
    <mergeCell ref="E39:F39"/>
    <mergeCell ref="J39:L3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2017-01-09T13:36:57Z</cp:lastPrinted>
  <dcterms:created xsi:type="dcterms:W3CDTF">2017-02-14T13:49:40Z</dcterms:created>
  <dcterms:modified xsi:type="dcterms:W3CDTF">2017-02-14T13:49:40Z</dcterms:modified>
  <cp:category/>
  <cp:version/>
  <cp:contentType/>
  <cp:contentStatus/>
</cp:coreProperties>
</file>